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filterPrivacy="1" defaultThemeVersion="124226"/>
  <xr:revisionPtr revIDLastSave="0" documentId="13_ncr:1_{1627FEF7-7E08-43F8-8390-13A3F3C4BBA9}" xr6:coauthVersionLast="37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предмети" sheetId="1" r:id="rId1"/>
    <sheet name="медичні" sheetId="17" r:id="rId2"/>
    <sheet name="харчування" sheetId="18" r:id="rId3"/>
    <sheet name="послуги" sheetId="19" r:id="rId4"/>
    <sheet name="тепло" sheetId="20" r:id="rId5"/>
    <sheet name="вода" sheetId="21" r:id="rId6"/>
    <sheet name="світло" sheetId="22" r:id="rId7"/>
    <sheet name="навчання" sheetId="23" r:id="rId8"/>
    <sheet name="капітальний ремонт" sheetId="24" r:id="rId9"/>
  </sheets>
  <calcPr calcId="179021"/>
</workbook>
</file>

<file path=xl/calcChain.xml><?xml version="1.0" encoding="utf-8"?>
<calcChain xmlns="http://schemas.openxmlformats.org/spreadsheetml/2006/main">
  <c r="G20" i="24" l="1"/>
  <c r="G19" i="24" l="1"/>
  <c r="G6" i="21" l="1"/>
  <c r="G5" i="21"/>
  <c r="G17" i="24" l="1"/>
  <c r="G93" i="17" l="1"/>
  <c r="G86" i="17"/>
  <c r="G6" i="24" l="1"/>
  <c r="G65" i="17" l="1"/>
  <c r="G71" i="24" l="1"/>
  <c r="G28" i="23" l="1"/>
  <c r="G14" i="22"/>
  <c r="G12" i="21"/>
  <c r="G11" i="20" l="1"/>
  <c r="G132" i="19"/>
  <c r="G12" i="18"/>
  <c r="G115" i="17"/>
  <c r="G136" i="1" l="1"/>
</calcChain>
</file>

<file path=xl/sharedStrings.xml><?xml version="1.0" encoding="utf-8"?>
<sst xmlns="http://schemas.openxmlformats.org/spreadsheetml/2006/main" count="1688" uniqueCount="1153">
  <si>
    <t>№ п/п</t>
  </si>
  <si>
    <t>Номер договору</t>
  </si>
  <si>
    <t>КЕКВ 2210</t>
  </si>
  <si>
    <t>Предмет договору</t>
  </si>
  <si>
    <t>Загальна сума договору</t>
  </si>
  <si>
    <t>КЕКВ 2220</t>
  </si>
  <si>
    <t>КЕКВ 2230</t>
  </si>
  <si>
    <t>КЕКВ 2240</t>
  </si>
  <si>
    <t>КЕКВ 2271</t>
  </si>
  <si>
    <t>КЕКВ 2272</t>
  </si>
  <si>
    <t>КЕКВ 2273</t>
  </si>
  <si>
    <t>РАЗОМ КЕКВ 2210</t>
  </si>
  <si>
    <t>РАЗОМ КЕКВ 2220</t>
  </si>
  <si>
    <t>РАЗОМ КЕКВ 2230</t>
  </si>
  <si>
    <t>РАЗОМ КЕКВ 2240</t>
  </si>
  <si>
    <t>РАЗОМ КЕКВ 2271</t>
  </si>
  <si>
    <t>РАЗОМ КЕКВ 2272</t>
  </si>
  <si>
    <t>РАЗОМ КЕКВ 2273</t>
  </si>
  <si>
    <t>Термін дії</t>
  </si>
  <si>
    <t>Дата дого-вору</t>
  </si>
  <si>
    <t>ТОВ "Телекомунікаційна компанія "ЛІНК"</t>
  </si>
  <si>
    <t>АТ "ПОЛТАВАОБЛЕНЕРГО"</t>
  </si>
  <si>
    <t>розподіл електричної енергії (послуги із забезпечення перетікань реактивної електричної енергії)</t>
  </si>
  <si>
    <t>ТОВ "Пожежне спостерігання"</t>
  </si>
  <si>
    <t>КЕКВ 3210</t>
  </si>
  <si>
    <t>РАЗОМ КЕКВ 3210</t>
  </si>
  <si>
    <t>31.12.23</t>
  </si>
  <si>
    <t>КЕКВ 2282</t>
  </si>
  <si>
    <t>РАЗОМ КЕКВ 2282</t>
  </si>
  <si>
    <t>ПП "ЛАНГ"</t>
  </si>
  <si>
    <t>01</t>
  </si>
  <si>
    <t>ФОП Репрінцева С.П.</t>
  </si>
  <si>
    <t>банка для подачі води та повітря для гнучких ендоскопів</t>
  </si>
  <si>
    <t>ПП "Такт-сервіс"</t>
  </si>
  <si>
    <t>екселліо DP-25 апарат контрольно-касовий електронний; картка службова</t>
  </si>
  <si>
    <t>ФОП Жаденов М.О.</t>
  </si>
  <si>
    <t>труба, муфта, коліно, трійник, кран, хомут, шуруп, дюбель, підводка, гофра, силікон</t>
  </si>
  <si>
    <t>кріплення, муфта, труба, трійник, фільтр, заглушка</t>
  </si>
  <si>
    <t>4246</t>
  </si>
  <si>
    <t>31.12.24</t>
  </si>
  <si>
    <t>послуги з централізованого водопостачання</t>
  </si>
  <si>
    <t>4246100</t>
  </si>
  <si>
    <t>послуги з централізованого водовідведення</t>
  </si>
  <si>
    <t>914</t>
  </si>
  <si>
    <t>вуглекислота, аргон</t>
  </si>
  <si>
    <t>ТОВ "СЕТІЛАЙТ"</t>
  </si>
  <si>
    <t>доступ до мережі інтернет</t>
  </si>
  <si>
    <t>75000465634/БО 2023</t>
  </si>
  <si>
    <t>ПрАТ "Київстар"</t>
  </si>
  <si>
    <t xml:space="preserve">послуги зв'язку </t>
  </si>
  <si>
    <t>21500106РЕ</t>
  </si>
  <si>
    <t>послуги оператора збору даних комерційного обліку</t>
  </si>
  <si>
    <t>електрична енергія</t>
  </si>
  <si>
    <t>теплова енергія</t>
  </si>
  <si>
    <t>ремонт і технічне обслуговування автоматичної пожежної сигналізації у відділенні анестезіології з ліжками інтенсивної терапії та операційні блоки</t>
  </si>
  <si>
    <t xml:space="preserve">розподіл електричної енергії </t>
  </si>
  <si>
    <t>38</t>
  </si>
  <si>
    <t>ФОП Кошелев Д.В.</t>
  </si>
  <si>
    <t>акумулятор</t>
  </si>
  <si>
    <t>59</t>
  </si>
  <si>
    <t>ТОВ "Акваполіс"</t>
  </si>
  <si>
    <t>хімічна продукція</t>
  </si>
  <si>
    <t>КП "Кременчукводоканал" д.уг.№2в.11.01.24р.</t>
  </si>
  <si>
    <t>послуги медичних лабораторій (обстеження методом ПЛР та онко - обстеження для вагітних) онко  - 4680,00, ПЛР - 4500,00</t>
  </si>
  <si>
    <t>2403-ІВ-24</t>
  </si>
  <si>
    <t>доступ до телекомунікаційних мереж</t>
  </si>
  <si>
    <t>17/1016</t>
  </si>
  <si>
    <t>ТОВ "Полтавський регіональний медичний центр безпеки дорожнього руху"</t>
  </si>
  <si>
    <t>технічне обслуговування аналізатора алкоголю</t>
  </si>
  <si>
    <t>42</t>
  </si>
  <si>
    <t>ФОП Шибецька Т.В.</t>
  </si>
  <si>
    <t>пристрій реабілітаційнитй</t>
  </si>
  <si>
    <t>06/01</t>
  </si>
  <si>
    <t>ТОВ "Профенергостар"</t>
  </si>
  <si>
    <t>навчання з питань охорони праці для електротехнічних працівників; по правилах технічної експлуатації електроустановок споживачів</t>
  </si>
  <si>
    <t>КП "Кременчукводоканал" д.уг.№4в.11.01.24р.</t>
  </si>
  <si>
    <t>71030/2024</t>
  </si>
  <si>
    <t>56</t>
  </si>
  <si>
    <t>ФОП Прядун Л.В.</t>
  </si>
  <si>
    <t>вішак мобільний, стійка прийому-видачі одягу</t>
  </si>
  <si>
    <t>1/24Г</t>
  </si>
  <si>
    <t>ФОП Гошовський О.С.</t>
  </si>
  <si>
    <t>медична п'явка</t>
  </si>
  <si>
    <t>7/24</t>
  </si>
  <si>
    <t>вивезення (перевезення) твердих побутових відходів, захоронення твердих побутових відходів</t>
  </si>
  <si>
    <t>ТОВ "Понтем.уа" Звіт про результати проведення закупівлі UA-2023-05-22-010752-a від 06.06.2023 д.уг.№4в.12.01.24р.</t>
  </si>
  <si>
    <t>37</t>
  </si>
  <si>
    <t>бензин А-95</t>
  </si>
  <si>
    <t xml:space="preserve">ТОВ "Синергія Систем" Звіт про результати проведення закупівлі UA-2024-01-03-002871-a від 12.01.2024 </t>
  </si>
  <si>
    <t>60</t>
  </si>
  <si>
    <t>ФОП Литвиненко Н.Є.</t>
  </si>
  <si>
    <t>замок врізний, циліндр</t>
  </si>
  <si>
    <t>КП "Кременчукводоканал"</t>
  </si>
  <si>
    <t>12.01.24</t>
  </si>
  <si>
    <t>ТОВ "Понтем.уа"</t>
  </si>
  <si>
    <t>ФОП Яценко Ю.А.</t>
  </si>
  <si>
    <t>доступ в режимі он-лайн до електронних баз</t>
  </si>
  <si>
    <t>ФОП Гунько Д.В.</t>
  </si>
  <si>
    <t>демонтаж кондиціонера</t>
  </si>
  <si>
    <t>67</t>
  </si>
  <si>
    <t>трійник, труба, ручка, кут, муфта, сніжка</t>
  </si>
  <si>
    <t>22</t>
  </si>
  <si>
    <t>КЗ освіти Кременчуцький медичний фаховий коледж імені В.І. Литвиненка</t>
  </si>
  <si>
    <t>відділення післядипломної освіти, цикл тематичного удосконалення "Ортопедична стоматологія" - технік зубний</t>
  </si>
  <si>
    <t>ФОП Щуренко О.М.</t>
  </si>
  <si>
    <t>доступ он-лайн до електронних баз (головбух бюджет)</t>
  </si>
  <si>
    <t>945</t>
  </si>
  <si>
    <t>ТОВ "Віола медтехніка"</t>
  </si>
  <si>
    <t>індикатор стерилан</t>
  </si>
  <si>
    <t>ТОВ "Електроцентр К"</t>
  </si>
  <si>
    <t>943</t>
  </si>
  <si>
    <t>господарчі товари</t>
  </si>
  <si>
    <t>ТОВ "Центр сертифікації ключів Україна"</t>
  </si>
  <si>
    <t>видача сертифікатів, постачання програмного комплексу "Варта"</t>
  </si>
  <si>
    <t>ФОП Шайнога С.В.</t>
  </si>
  <si>
    <t>451</t>
  </si>
  <si>
    <t>виготовлення друкованої продукції</t>
  </si>
  <si>
    <t>942</t>
  </si>
  <si>
    <t>23.01.24</t>
  </si>
  <si>
    <t>79</t>
  </si>
  <si>
    <t>ФОП Іванов В.Л.</t>
  </si>
  <si>
    <t>веб камера, навушники</t>
  </si>
  <si>
    <t>76</t>
  </si>
  <si>
    <t>ФОП Мартиненко Є.В.</t>
  </si>
  <si>
    <t>вхідні двері металопластикові</t>
  </si>
  <si>
    <t>905</t>
  </si>
  <si>
    <t>ТОВ "Медлайф" Звіт без використання закупівель UA-2023-12-08-007932-a, д.уг.№1в.24.01.24</t>
  </si>
  <si>
    <t>послуги медичних лабораторій (обстеження методом ПЛР та онко - обстеження для вагітних) онко  - 375000,00, ПЛР - 100000,00</t>
  </si>
  <si>
    <t>24.01.24</t>
  </si>
  <si>
    <t xml:space="preserve">ТОВ "Понтем.уа" Звіт про результати проведення закупівлі UA-2024-01-03-001984-a від 24.01.2024 </t>
  </si>
  <si>
    <t>додаткове харчування</t>
  </si>
  <si>
    <t>1565/24</t>
  </si>
  <si>
    <t>цілодобове спостерігання та обслуговування системи пожежної сигналізації</t>
  </si>
  <si>
    <t>240101/ОТ18СК</t>
  </si>
  <si>
    <t>ТОВ "Сокіл Полтавщина 2016"</t>
  </si>
  <si>
    <t xml:space="preserve">охоронні послуги за допомогою пульта централізованого спостереження </t>
  </si>
  <si>
    <t>77</t>
  </si>
  <si>
    <t>КП "Аптека №90"</t>
  </si>
  <si>
    <t>діофлан</t>
  </si>
  <si>
    <t>1565/23</t>
  </si>
  <si>
    <t>82</t>
  </si>
  <si>
    <t>19</t>
  </si>
  <si>
    <t>ФОП Зюбаненко О.В.</t>
  </si>
  <si>
    <t>технічне обслуговування і ремонт офісної техніки</t>
  </si>
  <si>
    <t xml:space="preserve">щодобове автоматизоване дистанційне зчитування даних </t>
  </si>
  <si>
    <t>62</t>
  </si>
  <si>
    <t>ТОВ "Альфа-Медика"</t>
  </si>
  <si>
    <t>проведення коронароангіографії , стентування судин</t>
  </si>
  <si>
    <t>86</t>
  </si>
  <si>
    <t>ПП "Ятрань-2"</t>
  </si>
  <si>
    <t>касова стрічка</t>
  </si>
  <si>
    <t>89</t>
  </si>
  <si>
    <t>ФОП Івасишина О.О.</t>
  </si>
  <si>
    <t>наклейка</t>
  </si>
  <si>
    <t>878</t>
  </si>
  <si>
    <t>ПП "Гусар О.С."</t>
  </si>
  <si>
    <t>оцет, сіль кухонна</t>
  </si>
  <si>
    <t>43</t>
  </si>
  <si>
    <t>ТОВ "Лайфселл"</t>
  </si>
  <si>
    <t>комунікаційні послуги</t>
  </si>
  <si>
    <t>94</t>
  </si>
  <si>
    <t>відділення післядипломної освіти, цикл тематичного удосконалення "Хірургія" - сестра медична</t>
  </si>
  <si>
    <t>95</t>
  </si>
  <si>
    <t>відділення післядипломної освіти, цикл тематичного удосконалення "Лікувально-діагностичні процедури" - сестра медична</t>
  </si>
  <si>
    <t>8116</t>
  </si>
  <si>
    <t>ФОП Кундій С.І.</t>
  </si>
  <si>
    <t>супроводження програмного забезпечення "Розрахунок заробітної плати"</t>
  </si>
  <si>
    <t>ПАКС-02-24</t>
  </si>
  <si>
    <t>ТОВ "ТЕЛЕМЕД.ЮА"</t>
  </si>
  <si>
    <t>доступ до хмарного онлайн-сервісу</t>
  </si>
  <si>
    <t>8</t>
  </si>
  <si>
    <t>ФОП Пономаренко О.Р.</t>
  </si>
  <si>
    <t>перезаряджання сертифікованих вогнегасників</t>
  </si>
  <si>
    <t>5344А/2023</t>
  </si>
  <si>
    <t>ПрАТ "Лінде Газ Україна"</t>
  </si>
  <si>
    <t>оренда ємності кисню рідкого</t>
  </si>
  <si>
    <t>101</t>
  </si>
  <si>
    <t>ТОВ "Ортомедіка груп"</t>
  </si>
  <si>
    <t>судно підкладне з кришкою</t>
  </si>
  <si>
    <t>105</t>
  </si>
  <si>
    <t>ФОП Макаренко Д.В.</t>
  </si>
  <si>
    <t>набір желатину розчин 10 %</t>
  </si>
  <si>
    <t>102</t>
  </si>
  <si>
    <t>відділення післядипломної освіти, цикл тематичного удосконалення "Терапія" - сестра медична</t>
  </si>
  <si>
    <t>106</t>
  </si>
  <si>
    <t>108</t>
  </si>
  <si>
    <t>журнали</t>
  </si>
  <si>
    <t>109</t>
  </si>
  <si>
    <t>ПП "Медінфосервіс"</t>
  </si>
  <si>
    <t>супроводження програмного забезпечення "Облік медичних кадрів України"</t>
  </si>
  <si>
    <t>110</t>
  </si>
  <si>
    <t>ПП "Техноінфомед-2"</t>
  </si>
  <si>
    <t>супроводження програмного забезпечення "Медична статистика"</t>
  </si>
  <si>
    <t>08.02.24</t>
  </si>
  <si>
    <t>116</t>
  </si>
  <si>
    <t>ФОП Олещенко В.А.</t>
  </si>
  <si>
    <t>канцтовари</t>
  </si>
  <si>
    <t>115</t>
  </si>
  <si>
    <t>бланки</t>
  </si>
  <si>
    <t>112</t>
  </si>
  <si>
    <t>ТОВ "ЕКСДІА ПЛЮС"</t>
  </si>
  <si>
    <t>комбінований тест на наркотики</t>
  </si>
  <si>
    <t>119</t>
  </si>
  <si>
    <t>солодки сироп</t>
  </si>
  <si>
    <t>107</t>
  </si>
  <si>
    <t>номерки для гардероба</t>
  </si>
  <si>
    <t>02/02</t>
  </si>
  <si>
    <t>ФОП Заболотна О.Л.</t>
  </si>
  <si>
    <t>одноразова стерільна інфузійна система для вливання</t>
  </si>
  <si>
    <t>117</t>
  </si>
  <si>
    <t>ФОП Авраменко Н.Г.</t>
  </si>
  <si>
    <t>21</t>
  </si>
  <si>
    <t>ТОВ "Баланс+Сервіс"</t>
  </si>
  <si>
    <t>постачання пакетів оновлення "M.E.Doc" модуль звітність</t>
  </si>
  <si>
    <t>125</t>
  </si>
  <si>
    <t>ФОП Булей Н.В.</t>
  </si>
  <si>
    <t xml:space="preserve">абсорбент </t>
  </si>
  <si>
    <t>126</t>
  </si>
  <si>
    <t>ТОВ "НС-ДОРС"</t>
  </si>
  <si>
    <t>двері металеві</t>
  </si>
  <si>
    <t>934</t>
  </si>
  <si>
    <t>ФОП Парфентьєва Л.О.</t>
  </si>
  <si>
    <t>бінокулярні лупи</t>
  </si>
  <si>
    <t>30</t>
  </si>
  <si>
    <t>КП "Спеціалізований комбінат ритуальних послуг"</t>
  </si>
  <si>
    <t>доставка померлих</t>
  </si>
  <si>
    <t>901</t>
  </si>
  <si>
    <t>ТОВ "Медичний центр "М.Т.К."</t>
  </si>
  <si>
    <t>натрію хлорид</t>
  </si>
  <si>
    <t>723</t>
  </si>
  <si>
    <t>трубка пацієнта</t>
  </si>
  <si>
    <t>790</t>
  </si>
  <si>
    <t>розчин рінгера</t>
  </si>
  <si>
    <t>645</t>
  </si>
  <si>
    <t>АТ "Фармак"</t>
  </si>
  <si>
    <t>фармацевтична продукція</t>
  </si>
  <si>
    <t>465</t>
  </si>
  <si>
    <t>838</t>
  </si>
  <si>
    <t>864</t>
  </si>
  <si>
    <t>191</t>
  </si>
  <si>
    <t>202</t>
  </si>
  <si>
    <t>медичні матеріали</t>
  </si>
  <si>
    <t>160</t>
  </si>
  <si>
    <t>МКП "Екогаз"</t>
  </si>
  <si>
    <t>визначення ефективності роботи вентиляційних установок</t>
  </si>
  <si>
    <t>32</t>
  </si>
  <si>
    <t>ПП "Вайтмед"</t>
  </si>
  <si>
    <t>812</t>
  </si>
  <si>
    <t>134</t>
  </si>
  <si>
    <t>фурнітура балконних дверей</t>
  </si>
  <si>
    <t>13.02.24</t>
  </si>
  <si>
    <t>127</t>
  </si>
  <si>
    <t>ТОВ "Будівельна компанія "Домовой"</t>
  </si>
  <si>
    <t>циліндровий механізм, кабельний канал, кабель, розетка, лампа</t>
  </si>
  <si>
    <t>133</t>
  </si>
  <si>
    <t>медична картка стаціонарного хворого</t>
  </si>
  <si>
    <t>3</t>
  </si>
  <si>
    <t>ДП Спеціалізоване ремонтно-будівельне управління "Кременчукліфтсервіс"</t>
  </si>
  <si>
    <t>технічне обслуговування ліфтів</t>
  </si>
  <si>
    <t>Кр-196/24</t>
  </si>
  <si>
    <t>Управління поліції охорони в Полтавській області</t>
  </si>
  <si>
    <t>послуги охорони</t>
  </si>
  <si>
    <t>138</t>
  </si>
  <si>
    <t>ТОВ "Електроцентр-К"</t>
  </si>
  <si>
    <t>136</t>
  </si>
  <si>
    <t>65</t>
  </si>
  <si>
    <t>ТОВ "Віола Медтехніка"</t>
  </si>
  <si>
    <t>130</t>
  </si>
  <si>
    <t>ФОП Руденко В.С.</t>
  </si>
  <si>
    <t>диски</t>
  </si>
  <si>
    <t>1000194407</t>
  </si>
  <si>
    <t>139</t>
  </si>
  <si>
    <t>аритміл</t>
  </si>
  <si>
    <t>02/2024</t>
  </si>
  <si>
    <t>146</t>
  </si>
  <si>
    <t>144</t>
  </si>
  <si>
    <t>ТОВ "Дако-Груп ЛТД"</t>
  </si>
  <si>
    <t>профіль, клей, плитка, кут, вимикач ...</t>
  </si>
  <si>
    <t>145</t>
  </si>
  <si>
    <r>
      <rPr>
        <b/>
        <sz val="12"/>
        <color rgb="FFFF0000"/>
        <rFont val="Times New Roman"/>
        <family val="1"/>
        <charset val="204"/>
      </rPr>
      <t>ФОП Воловик О.М.</t>
    </r>
    <r>
      <rPr>
        <sz val="12"/>
        <color theme="1"/>
        <rFont val="Times New Roman"/>
        <family val="1"/>
        <charset val="204"/>
      </rPr>
      <t xml:space="preserve"> (казначейство р/р UA628201720344311008400099569) КПК 0712010</t>
    </r>
  </si>
  <si>
    <r>
      <rPr>
        <b/>
        <sz val="12"/>
        <color rgb="FFFF0000"/>
        <rFont val="Times New Roman"/>
        <family val="1"/>
        <charset val="204"/>
      </rPr>
      <t>ТОВ "ЮНІМ ПРО"</t>
    </r>
    <r>
      <rPr>
        <sz val="12"/>
        <color theme="1"/>
        <rFont val="Times New Roman"/>
        <family val="1"/>
        <charset val="204"/>
      </rPr>
      <t xml:space="preserve"> (казначейство р/р UA608201720344351013400099569) КПК 0717322</t>
    </r>
  </si>
  <si>
    <t>147</t>
  </si>
  <si>
    <t>169</t>
  </si>
  <si>
    <t>ТОВ "Мед-Діагностика"</t>
  </si>
  <si>
    <t>тест-смужки</t>
  </si>
  <si>
    <t>Постачальники</t>
  </si>
  <si>
    <t>4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</si>
  <si>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</si>
  <si>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</si>
  <si>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</si>
  <si>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</si>
  <si>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</si>
  <si>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</si>
  <si>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</si>
  <si>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</si>
  <si>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</si>
  <si>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26</t>
  </si>
  <si>
    <t>535</t>
  </si>
  <si>
    <t>31</t>
  </si>
  <si>
    <t>ТОВ "Ексдіа Плюс"</t>
  </si>
  <si>
    <t>40</t>
  </si>
  <si>
    <t>50</t>
  </si>
  <si>
    <t>158</t>
  </si>
  <si>
    <t>відділення післядипломної освіти, цикл тематичного удосконалення "Медицина невідкладних станів" - фельдшер</t>
  </si>
  <si>
    <t>1000157362</t>
  </si>
  <si>
    <t>1000222979</t>
  </si>
  <si>
    <t>159</t>
  </si>
  <si>
    <t>ФОП Войтович С.В.</t>
  </si>
  <si>
    <t>блок живлення</t>
  </si>
  <si>
    <t>163</t>
  </si>
  <si>
    <t>засоби дезінфекційні</t>
  </si>
  <si>
    <t>932</t>
  </si>
  <si>
    <t>хірургічний мікроскоп</t>
  </si>
  <si>
    <t>ТОВ "ДЕЗОДАР" ТЗ UA-2023-01-17-007525-а від 08.02.2023</t>
  </si>
  <si>
    <t>ТОВ "Укр Діагностика" ТЗ UA-2023-12-07-006270-а від 25.12.2023</t>
  </si>
  <si>
    <t>131</t>
  </si>
  <si>
    <t>183</t>
  </si>
  <si>
    <t>211</t>
  </si>
  <si>
    <t xml:space="preserve">реактиви та контрастні речовини </t>
  </si>
  <si>
    <t>ТОВ "ХЛР" ТЗ UA-2023-01-17-001700-а від 06.02.2023</t>
  </si>
  <si>
    <t>ФОП Макаренко Д.В. ТЗ UA-2023-01-26-007466-а від 17.02.2023</t>
  </si>
  <si>
    <t xml:space="preserve">фармацевтична продукція </t>
  </si>
  <si>
    <t>ТОВ "Белітрейд" ТЗ UA-2023-02-06-010007-а від 27.02.2023</t>
  </si>
  <si>
    <t>937</t>
  </si>
  <si>
    <t>ТОВ "Укр Діагностика" ТЗ UA-2023-12-08-013199-а від 26.12.2023</t>
  </si>
  <si>
    <t>система управління температурою у складі: зігрівальна ковдра</t>
  </si>
  <si>
    <t>5620-1312</t>
  </si>
  <si>
    <t>ТОВ "ЗДОРОВ'Я 24" ТЗ UA-2023-12-04-013148-а від 21.12.2023</t>
  </si>
  <si>
    <t>постачання програмної продукції - програмного комплексу "Медична інформаційна система "Health24"</t>
  </si>
  <si>
    <t>149</t>
  </si>
  <si>
    <t>ТОВ "ТЕЛЕМЕД.ЮА" ТЗ UA-2024-02-05-012135-а від 21.02.2024</t>
  </si>
  <si>
    <t>доступ до хмарного онлайн-сервісу PACS24</t>
  </si>
  <si>
    <t>541196</t>
  </si>
  <si>
    <t>ПрАТ "Датагруп"</t>
  </si>
  <si>
    <t>541197</t>
  </si>
  <si>
    <t>послуга "наземний канал передавання даних"</t>
  </si>
  <si>
    <t>541195</t>
  </si>
  <si>
    <t>послуги з підтримки та системного супроводу</t>
  </si>
  <si>
    <t>18.12.23</t>
  </si>
  <si>
    <t>ТОВ "Дез-Сервіс"</t>
  </si>
  <si>
    <t>дезінсекція</t>
  </si>
  <si>
    <t>020124-то</t>
  </si>
  <si>
    <t>ФОП Решетнік О.В.</t>
  </si>
  <si>
    <t>технічне обслуговування системи відеоспостереження</t>
  </si>
  <si>
    <t>84</t>
  </si>
  <si>
    <t>26.01.24</t>
  </si>
  <si>
    <t>ТОВ "Аксіома Сервіс+"</t>
  </si>
  <si>
    <t>управлінські послуги пов'язані з комп'ютерними технологіями</t>
  </si>
  <si>
    <t>613</t>
  </si>
  <si>
    <t>17.07.23</t>
  </si>
  <si>
    <t>121</t>
  </si>
  <si>
    <t>кабель мережевий</t>
  </si>
  <si>
    <t>776</t>
  </si>
  <si>
    <t>ТОВ "Белітрейд" ТЗ UA-2023-09-29-006225-а від 12.10.2023</t>
  </si>
  <si>
    <t>777</t>
  </si>
  <si>
    <t>ТОВ "Белітрейд" ТЗ UA-2023-09-29-007019-а від 12.10.2023</t>
  </si>
  <si>
    <t>фентаніл, дитилін</t>
  </si>
  <si>
    <t>860</t>
  </si>
  <si>
    <t xml:space="preserve">ТОВ "Аметрін ФК" ТЗ UA-2023-11-10-000661-a від 20.10.2023 </t>
  </si>
  <si>
    <t>дофамін, лідокаїн</t>
  </si>
  <si>
    <t>прання</t>
  </si>
  <si>
    <t>71</t>
  </si>
  <si>
    <t xml:space="preserve">ТОВ "Медичний центр "М.Т.К."  ТЗ UA-2024-01-17-009882-a від 24.01.2024 </t>
  </si>
  <si>
    <t xml:space="preserve">ТОВ "Медичний центр "М.Т.К."  ТЗ UA-2024-02-09-007648-a від 15.02.2024 </t>
  </si>
  <si>
    <t>2944</t>
  </si>
  <si>
    <t>Національний університет охорони здоров'я України імені П.Л. Шупика</t>
  </si>
  <si>
    <t>навчання на курсах СП-24, Сорока Н.С.</t>
  </si>
  <si>
    <t>162</t>
  </si>
  <si>
    <t>27.02.24</t>
  </si>
  <si>
    <t>Компанія "ДЖИН"</t>
  </si>
  <si>
    <t>проведення діагностики МРТ</t>
  </si>
  <si>
    <t>8/24-ПО</t>
  </si>
  <si>
    <t>КП "Муніципальна варта"</t>
  </si>
  <si>
    <t xml:space="preserve">охоронні послуги </t>
  </si>
  <si>
    <t>261/24-ПС</t>
  </si>
  <si>
    <t>цілодобове спостерігання за роботою автоматичної системи пожежної сигналізації</t>
  </si>
  <si>
    <t>92/23-ФО</t>
  </si>
  <si>
    <t>20.01.23</t>
  </si>
  <si>
    <t>КП "Муніципальна варта" ТЗ UA-2022-12-28-005384-а від 20.01.2023</t>
  </si>
  <si>
    <t>931</t>
  </si>
  <si>
    <t>25.12.23</t>
  </si>
  <si>
    <t>система моніторингу цілісності нервів в комплекті</t>
  </si>
  <si>
    <t>ФОП Парфентьєва Л.О. ТЗ UA-2023-12-07-015728-а від 26.12.2023</t>
  </si>
  <si>
    <t>165</t>
  </si>
  <si>
    <t>172</t>
  </si>
  <si>
    <r>
      <rPr>
        <b/>
        <sz val="12"/>
        <color rgb="FFFF0000"/>
        <rFont val="Times New Roman"/>
        <family val="1"/>
        <charset val="204"/>
      </rPr>
      <t>ТОВ "Кременергобуд"</t>
    </r>
    <r>
      <rPr>
        <sz val="12"/>
        <color theme="1"/>
        <rFont val="Times New Roman"/>
        <family val="1"/>
        <charset val="204"/>
      </rPr>
      <t xml:space="preserve"> (казначейство р/р UA608201720344351013400099569) КПК 0717322</t>
    </r>
  </si>
  <si>
    <t>173</t>
  </si>
  <si>
    <t>164</t>
  </si>
  <si>
    <t>2024-12</t>
  </si>
  <si>
    <t>15.02.24</t>
  </si>
  <si>
    <t>ТОВ "Укркомекспо"</t>
  </si>
  <si>
    <t>інформаційно-консультаційні послуги</t>
  </si>
  <si>
    <t>тіопентал</t>
  </si>
  <si>
    <t>140</t>
  </si>
  <si>
    <t>75000465634/БО_2024</t>
  </si>
  <si>
    <t>01.01.24</t>
  </si>
  <si>
    <t>181</t>
  </si>
  <si>
    <t>185</t>
  </si>
  <si>
    <t>5/2024</t>
  </si>
  <si>
    <r>
      <rPr>
        <b/>
        <sz val="12"/>
        <color rgb="FFFF0000"/>
        <rFont val="Times New Roman"/>
        <family val="1"/>
        <charset val="204"/>
      </rPr>
      <t>ФОП Воловик О.М.</t>
    </r>
    <r>
      <rPr>
        <sz val="12"/>
        <color theme="1"/>
        <rFont val="Times New Roman"/>
        <family val="1"/>
        <charset val="204"/>
      </rPr>
      <t xml:space="preserve"> (казначейство р/р UA608201720344351013400099569) КПК 0717322</t>
    </r>
  </si>
  <si>
    <t>6/2024</t>
  </si>
  <si>
    <t>189</t>
  </si>
  <si>
    <t>190</t>
  </si>
  <si>
    <t>3/2024</t>
  </si>
  <si>
    <t>192</t>
  </si>
  <si>
    <t>07.03.24</t>
  </si>
  <si>
    <t>161</t>
  </si>
  <si>
    <t>197</t>
  </si>
  <si>
    <t>ПП "ВТП "Ятрань-2"</t>
  </si>
  <si>
    <t>касова книга, касова стрічка</t>
  </si>
  <si>
    <t>Навчально-методичний центр цивільного захисту та безпеки життєдіяльності Полтавської області</t>
  </si>
  <si>
    <t>функціональне навчання (підвищення кваліфікації цільового призначення) у сфері цивільного захисту</t>
  </si>
  <si>
    <t>187</t>
  </si>
  <si>
    <t>жалюзі</t>
  </si>
  <si>
    <t>186</t>
  </si>
  <si>
    <t>металопластикові двері</t>
  </si>
  <si>
    <t>710</t>
  </si>
  <si>
    <t>04.09.23</t>
  </si>
  <si>
    <t>покіс трав, бур'янів та карантинних рослин</t>
  </si>
  <si>
    <t>ТОВ "Скалекс сервіс" ТЗ UA-2023-08-09-0062423-а від 05.09.2023</t>
  </si>
  <si>
    <t>73-БК/р</t>
  </si>
  <si>
    <t>28.07.23</t>
  </si>
  <si>
    <t>КП "Благоустрій Кременчука"</t>
  </si>
  <si>
    <t>покіс трави</t>
  </si>
  <si>
    <t>685</t>
  </si>
  <si>
    <t>ТОВ "Альтаїр-Фарм" ТЗ UA-2023-08-17-003572-а від 28.08.2023</t>
  </si>
  <si>
    <t>шприци</t>
  </si>
  <si>
    <t>10.01.23</t>
  </si>
  <si>
    <t>КНМП "Кременчуцька перша міська лікарня ім. О.Т. Богаєвського"</t>
  </si>
  <si>
    <t>медичні лабораторні бактеріологічні дослідження</t>
  </si>
  <si>
    <t>59-БВ/2023</t>
  </si>
  <si>
    <t>06.10.23</t>
  </si>
  <si>
    <t>ФОП Балашов С.В.</t>
  </si>
  <si>
    <t>технічне обслуговування рентгенівських апаратів</t>
  </si>
  <si>
    <t>505S</t>
  </si>
  <si>
    <t>29.01.24</t>
  </si>
  <si>
    <t>ПП Павлов М.В.</t>
  </si>
  <si>
    <t>обслуговування програмного забезпечення "Медикаменти"</t>
  </si>
  <si>
    <t>1550</t>
  </si>
  <si>
    <t>ФОП Мельник С.А.</t>
  </si>
  <si>
    <t>послуги по внесенню змін та обслуговуванню програмного забезпечення</t>
  </si>
  <si>
    <t>178</t>
  </si>
  <si>
    <t>04.03.24</t>
  </si>
  <si>
    <t>ФОП Сиволап В.Р. ТЗ UA-2024-02-14-009563-а від 04.03.2024</t>
  </si>
  <si>
    <t>лікарські засоби</t>
  </si>
  <si>
    <t>дизельне паливо</t>
  </si>
  <si>
    <t>ТОВ "БВС ритейл" ТЗ UA-2024-02-01-004172-а від 07.02.2024</t>
  </si>
  <si>
    <t>15.01.24</t>
  </si>
  <si>
    <t>ТОВ "Дія Фарм"</t>
  </si>
  <si>
    <t>218/23</t>
  </si>
  <si>
    <t>13.11.23</t>
  </si>
  <si>
    <t>ДП "Оптимал-МТ"</t>
  </si>
  <si>
    <t>встановлення медичного обладнання</t>
  </si>
  <si>
    <t>036/411077</t>
  </si>
  <si>
    <t>11.03.24</t>
  </si>
  <si>
    <t>ПрАТ "Українська пожежно-страхова компанія"</t>
  </si>
  <si>
    <t>страхування цивільно-правової відповідальності (володіння транспортними засобами)</t>
  </si>
  <si>
    <t>ТОВ "КРЕМІНЬ-АВТОСВІТ"</t>
  </si>
  <si>
    <t>масляний фільтр, олива моторна, привод стартера, фільтр паливний та повітряний</t>
  </si>
  <si>
    <t>201</t>
  </si>
  <si>
    <t>ремонт і технічне обслуговування транспортних засобів</t>
  </si>
  <si>
    <t>1000259577</t>
  </si>
  <si>
    <t>ФОП Остренок М.Б.</t>
  </si>
  <si>
    <t>06.01.23</t>
  </si>
  <si>
    <t>ТОВ "Юридична консультація "ЛіАС"</t>
  </si>
  <si>
    <t>юридичні послуги</t>
  </si>
  <si>
    <t>157</t>
  </si>
  <si>
    <t>188</t>
  </si>
  <si>
    <t>195</t>
  </si>
  <si>
    <t>папір</t>
  </si>
  <si>
    <t>5344А</t>
  </si>
  <si>
    <t>02.01.24</t>
  </si>
  <si>
    <t>оренда, строкове платне користування майном: ємність для зберігання рідкого кисню, повітряний випаровувач, розетка для автозаправки, танк комп'ютер</t>
  </si>
  <si>
    <t>174</t>
  </si>
  <si>
    <t>ТОВ "Логіклабгрупа" ТЗ UA-2024-02-14-006091-а від 04.03.2024</t>
  </si>
  <si>
    <t>лікарські засоби (реактиви та контрастні речовини)</t>
  </si>
  <si>
    <t>29.02.24</t>
  </si>
  <si>
    <t>ФОП Юхименко В.В.</t>
  </si>
  <si>
    <t>амілаза моно</t>
  </si>
  <si>
    <t>840</t>
  </si>
  <si>
    <t>09.11.23</t>
  </si>
  <si>
    <t>марля медична</t>
  </si>
  <si>
    <t>ТОВ "Гемопласт-Полісся" ТЗ UA-2023-11-02-002600-а від 09.11.2023</t>
  </si>
  <si>
    <t>103/2023</t>
  </si>
  <si>
    <t>ТОВ "Медпрофіль" ТЗ UA-2023-11-02-008942-а від 09.11.2023</t>
  </si>
  <si>
    <t>одноразова система для вливання інфузійних розчинів</t>
  </si>
  <si>
    <t>861</t>
  </si>
  <si>
    <t>20.11.23</t>
  </si>
  <si>
    <t>ТОВ "Вента.ЛТД" ТЗ UA-2023-11-14-014392-а від 20.11.2023</t>
  </si>
  <si>
    <t>кейтерингові послуги</t>
  </si>
  <si>
    <t>ТОВ "Понтем.уа" ТЗ UA-2023-11-22-000803-а від 07.12.2023</t>
  </si>
  <si>
    <t>15.02.23</t>
  </si>
  <si>
    <t>ТОВ "Полтава Хім" ТЗ UA-2023-01-23-004221-а від 15.02.2023</t>
  </si>
  <si>
    <t>21.12.23</t>
  </si>
  <si>
    <t>ФОП Запара Л.С. ТЗ UA-2023-12-06-000596-а від 21.12.2023</t>
  </si>
  <si>
    <t>обслуговування та поточний ремонт відео ендоскопу</t>
  </si>
  <si>
    <t>204</t>
  </si>
  <si>
    <t>12.03.24</t>
  </si>
  <si>
    <t>ФОП Яцина О.П.</t>
  </si>
  <si>
    <t>експертне обстеження будівлі моргу</t>
  </si>
  <si>
    <t>ТОВ "Оріон-один"</t>
  </si>
  <si>
    <t>медична довідка</t>
  </si>
  <si>
    <t>205</t>
  </si>
  <si>
    <t>заливний механізм</t>
  </si>
  <si>
    <t>212</t>
  </si>
  <si>
    <t>труби, електроди, плитка, круги, ланцюги</t>
  </si>
  <si>
    <t>28.08.23</t>
  </si>
  <si>
    <t xml:space="preserve">ТОВ "Люмед" ТЗ UA-2023-08-13-001139-a від 18.09.2023 </t>
  </si>
  <si>
    <t xml:space="preserve">ТОВ "Аметрін ФК" ТЗ UA-2023-04-28-006404-a від 16.05.2023 </t>
  </si>
  <si>
    <t xml:space="preserve">ТОВ "СТМ-Фарм" ТЗ UA-2023-11-01-004546-a від 09.11.2023 </t>
  </si>
  <si>
    <t xml:space="preserve">ТОВ "Аметрін ФК" ТЗ UA-2023-11-13-003892-a від 22.11.2023 </t>
  </si>
  <si>
    <t xml:space="preserve">ТОВ "Модерн-Фарм" ТЗ UA-2023-01-25-007150-a від 20.02.2023 </t>
  </si>
  <si>
    <t xml:space="preserve">ФОП Усата В.Г. ТЗ UA-2023-01-31-005832-a від 24.02.2023 </t>
  </si>
  <si>
    <t xml:space="preserve">ТОВ "Медичний центр "М.Т.К." ТЗ UA-2023-01-24-012298-a від 13.02.2023 </t>
  </si>
  <si>
    <t xml:space="preserve">ТОВ "Аметрін ФК" ТЗ UA-2023-10-20-008214-a від 27.10.2023 </t>
  </si>
  <si>
    <t xml:space="preserve">ТОВ "Медлайф" </t>
  </si>
  <si>
    <t xml:space="preserve">КП "Кременчуцьке комунальне автотранспортне підприємство 1628" </t>
  </si>
  <si>
    <t>ТОВ "Софт Енерджі" д.уг.№5в.09.01.24</t>
  </si>
  <si>
    <t xml:space="preserve">КП "Теплоенерго" </t>
  </si>
  <si>
    <t>ТОВ "Софт Енерджі" д.уг.№1в.24.01.24</t>
  </si>
  <si>
    <t>ТОВ "ЕНЕРА ЧЕРНІГІВ" ТЗ UA-2023-01-12-007495-a від 16.02.2023</t>
  </si>
  <si>
    <t xml:space="preserve">АТ "ПОЛТАВАОБЛЕНЕРГО" </t>
  </si>
  <si>
    <t>944</t>
  </si>
  <si>
    <t>29.12.23</t>
  </si>
  <si>
    <t>прання і сухе чищення</t>
  </si>
  <si>
    <t>ПП "Вайтмед" ТЗ UA-2023-12-07-005499-а від 02.01.2024</t>
  </si>
  <si>
    <t>214</t>
  </si>
  <si>
    <t>17-0022/01-24</t>
  </si>
  <si>
    <t>Філія ДП "Укрдержбудекспертиза"</t>
  </si>
  <si>
    <t>експертиза проектної документації на будівництво: Капітальний ремонт приміщення травматологічного відділення будівлі КНМП "Лікарня інтенсивного лікування "Кременчуцька", вул. Лікаря Парнети, 2. Коригування</t>
  </si>
  <si>
    <t>213</t>
  </si>
  <si>
    <t>циліндровий механізм, корпус замка, кабель, ручка</t>
  </si>
  <si>
    <t>відділення післядипломної освіти, цикл тематичного удосконалення "Функціональна діагностимка" - сестра медична</t>
  </si>
  <si>
    <t>222</t>
  </si>
  <si>
    <t>224</t>
  </si>
  <si>
    <t>Полтавський державний медичний університет</t>
  </si>
  <si>
    <t>21.03.24</t>
  </si>
  <si>
    <t>навчання на курсах ТУ з циклу "Менеджмент гострих інсультів"</t>
  </si>
  <si>
    <t>225</t>
  </si>
  <si>
    <t>відділення післядипломної освіти, цикл тематичного удосконалення "Інфекційні хвороби" - сестра медична</t>
  </si>
  <si>
    <t>009/2023</t>
  </si>
  <si>
    <t>ФОП Шовгеня М.І.</t>
  </si>
  <si>
    <t>170</t>
  </si>
  <si>
    <t>інвентаризація об'єктів нерухомого майна, проведення обмірів та виготовлення технічного паспорта, пр. Л. Українки, 80</t>
  </si>
  <si>
    <t>комп'ютерна підтримка</t>
  </si>
  <si>
    <t>209</t>
  </si>
  <si>
    <t>ФОП Тесленко О.А.</t>
  </si>
  <si>
    <t>монтаж, демонтаж кондиціонерів</t>
  </si>
  <si>
    <t>ФОП Томашевський В.В.</t>
  </si>
  <si>
    <t>системний блок, монітор, мишка, клавіатура</t>
  </si>
  <si>
    <t>210</t>
  </si>
  <si>
    <t>598</t>
  </si>
  <si>
    <t>06.07.23</t>
  </si>
  <si>
    <t>тест-системи діагностичні</t>
  </si>
  <si>
    <t>ТОВ "Провіденс Медіка" ТЗ UA-2023-06-20-010020-а від 06.07.2023</t>
  </si>
  <si>
    <t>136/24</t>
  </si>
  <si>
    <t>ФОП Мартишин О.О.</t>
  </si>
  <si>
    <t>організація участі в онлайн семінарі</t>
  </si>
  <si>
    <t>206/23-ФО</t>
  </si>
  <si>
    <t>21.08.23</t>
  </si>
  <si>
    <t>183/23-ФО</t>
  </si>
  <si>
    <t>28.06.23</t>
  </si>
  <si>
    <t>22.02.23</t>
  </si>
  <si>
    <t>ТОВ "Провіденс Медіка" ТЗ UA-2023-02-02-009438-а від 22.02.2023</t>
  </si>
  <si>
    <t>867</t>
  </si>
  <si>
    <t>22.11.23</t>
  </si>
  <si>
    <t>ТОВ "Белітрейд" ТЗ UA-2023-11-14-014786-а від 22.11.2023</t>
  </si>
  <si>
    <t>13.02.23</t>
  </si>
  <si>
    <t>ТОВ "Провіденс Медіка" ТЗ UA-2023-01-24-010019-а від 13.02.2023</t>
  </si>
  <si>
    <t>75</t>
  </si>
  <si>
    <t>18.01.23</t>
  </si>
  <si>
    <t>ПП "Медігруп"</t>
  </si>
  <si>
    <t>оренда медичного обладнання</t>
  </si>
  <si>
    <t>11/24</t>
  </si>
  <si>
    <t>17.01.24</t>
  </si>
  <si>
    <t>ремонт і технічне обслуговування медичного та хірургічного обладнання</t>
  </si>
  <si>
    <t xml:space="preserve">ТОВ "Альфа-Медика" </t>
  </si>
  <si>
    <t>85</t>
  </si>
  <si>
    <t>ТОВ "Аметрін ФК" ТЗ UA-2024-01-18-005999-а від 29.01.2024</t>
  </si>
  <si>
    <t>243</t>
  </si>
  <si>
    <t>ФОП Циганцов С.Ф.</t>
  </si>
  <si>
    <t>шпалери, клей, плінтус, кут</t>
  </si>
  <si>
    <t>241</t>
  </si>
  <si>
    <t>26.03.24</t>
  </si>
  <si>
    <t>ТОВ "Ремонтно-будівельна фірма "Креміньбуд" (казначейство р/р UA898201720344300008000099569) КПК 0712010</t>
  </si>
  <si>
    <t>13-11-Р/24</t>
  </si>
  <si>
    <t>ТОВ "НОВА ЛІНІЯ 1"</t>
  </si>
  <si>
    <t>стелаж металевий</t>
  </si>
  <si>
    <t>6/24Г</t>
  </si>
  <si>
    <t>244</t>
  </si>
  <si>
    <t>657</t>
  </si>
  <si>
    <t>248</t>
  </si>
  <si>
    <t>29.03.24</t>
  </si>
  <si>
    <t>Полтавська обласна організація Українського товариства глухих, Громадська організація "Всеукраїнська організація осіб з інвалідністю зі слуху "Украінське товариство глухих"</t>
  </si>
  <si>
    <t>переклад на українську жестову мову</t>
  </si>
  <si>
    <r>
      <t xml:space="preserve">поточний ремонт: </t>
    </r>
    <r>
      <rPr>
        <b/>
        <sz val="10"/>
        <color rgb="FFFF0000"/>
        <rFont val="Times New Roman"/>
        <family val="1"/>
        <charset val="204"/>
      </rPr>
      <t>Демонтажні роботи</t>
    </r>
    <r>
      <rPr>
        <sz val="10"/>
        <color theme="1"/>
        <rFont val="Times New Roman"/>
        <family val="1"/>
        <charset val="204"/>
      </rPr>
      <t xml:space="preserve"> частини приміщень </t>
    </r>
    <r>
      <rPr>
        <b/>
        <sz val="10"/>
        <color rgb="FFFF0000"/>
        <rFont val="Times New Roman"/>
        <family val="1"/>
        <charset val="204"/>
      </rPr>
      <t>першого поверху будівлі основного корпусу будівлі КНМП "Лікарня інтенсивного лікування "Кременчуцька"</t>
    </r>
    <r>
      <rPr>
        <sz val="10"/>
        <color theme="1"/>
        <rFont val="Times New Roman"/>
        <family val="1"/>
        <charset val="204"/>
      </rPr>
      <t xml:space="preserve"> для розміщення </t>
    </r>
    <r>
      <rPr>
        <b/>
        <sz val="10"/>
        <color rgb="FFFF0000"/>
        <rFont val="Times New Roman"/>
        <family val="1"/>
        <charset val="204"/>
      </rPr>
      <t>системи магнітно-резонансного томографа</t>
    </r>
    <r>
      <rPr>
        <sz val="10"/>
        <color theme="1"/>
        <rFont val="Times New Roman"/>
        <family val="1"/>
        <charset val="204"/>
      </rPr>
      <t xml:space="preserve"> за адресою: вул. Лікаря Парнети, 2 м. Кременчук</t>
    </r>
  </si>
  <si>
    <t>232</t>
  </si>
  <si>
    <t>медея, сірководневі вани</t>
  </si>
  <si>
    <t>128</t>
  </si>
  <si>
    <t>ТОВ "Олестас Еко" ТЗ UA-2024-01-18-010263-а від 14.02.2024</t>
  </si>
  <si>
    <t>збирання з подальшою утилізацією відходів</t>
  </si>
  <si>
    <t>ТОВ "Понтем.уа" ТЗ UA-2023-12-13-014110-а від 02.01.2024</t>
  </si>
  <si>
    <t>252</t>
  </si>
  <si>
    <t>01.04.24</t>
  </si>
  <si>
    <t>реабілітімед бандаж пристосування ортопедичне для кульшового суглобу</t>
  </si>
  <si>
    <t>686</t>
  </si>
  <si>
    <t>255</t>
  </si>
  <si>
    <t>ФОП Бакай Г.С.</t>
  </si>
  <si>
    <t>256</t>
  </si>
  <si>
    <t>офісні меблі для оснащення приміщень паліативного відділення</t>
  </si>
  <si>
    <t>офісні меблі для оснащення приміщень для розміщення системи ангіографічної</t>
  </si>
  <si>
    <t>259</t>
  </si>
  <si>
    <t>мийка для оснащення приміщень для розміщення системи ангіографічної</t>
  </si>
  <si>
    <t>258</t>
  </si>
  <si>
    <t>шафа для одягу для оснащення приміщень для розміщення системи ангіографічної</t>
  </si>
  <si>
    <t>260</t>
  </si>
  <si>
    <t>стільці, крісла, дивани, табурети для оснащення приміщень паліативного відділення</t>
  </si>
  <si>
    <t>261</t>
  </si>
  <si>
    <t>меблі для оснащення приміщень паліативного відділення</t>
  </si>
  <si>
    <t>262</t>
  </si>
  <si>
    <t>дзеркало для оснащення приміщень паліативного відділення</t>
  </si>
  <si>
    <t>263</t>
  </si>
  <si>
    <t>столи для оснащення приміщень паліативного відділення</t>
  </si>
  <si>
    <t>ФОП Шульгіна М.А.</t>
  </si>
  <si>
    <t>вогнегасник, рукав пожежний, ствол, головка з'єднувальна</t>
  </si>
  <si>
    <t>265</t>
  </si>
  <si>
    <t>столи, шафи для оснащення приміщень для розміщення системи ангіографічної</t>
  </si>
  <si>
    <t>266</t>
  </si>
  <si>
    <t>стільці, дивани, крісла для оснащення приміщень для розміщення системи ангіографічної</t>
  </si>
  <si>
    <t>270</t>
  </si>
  <si>
    <t>шафи для одягу для оснащення приміщень паліативного відділення</t>
  </si>
  <si>
    <t>271</t>
  </si>
  <si>
    <t>стіл хірургічний для оснащення приміщень паліативного відділення</t>
  </si>
  <si>
    <t>235</t>
  </si>
  <si>
    <t>25.03.24</t>
  </si>
  <si>
    <t>реагенти</t>
  </si>
  <si>
    <t>282</t>
  </si>
  <si>
    <t>31/12/24</t>
  </si>
  <si>
    <t>0404</t>
  </si>
  <si>
    <t>ФОП Богомаз С.О.</t>
  </si>
  <si>
    <t>0504</t>
  </si>
  <si>
    <t>капелюхи та головні убори для оснащення приміщень для розміщення системи ангіографічної</t>
  </si>
  <si>
    <t>284</t>
  </si>
  <si>
    <t>050424-01</t>
  </si>
  <si>
    <t>08.04.24</t>
  </si>
  <si>
    <t>улаштування та налагодження локальної мережі</t>
  </si>
  <si>
    <t>0704</t>
  </si>
  <si>
    <t>контейнер полімерний для дезінфекції для оснащення приміщень для розміщення системи ангіографічної</t>
  </si>
  <si>
    <t>03/02</t>
  </si>
  <si>
    <r>
      <rPr>
        <b/>
        <sz val="12"/>
        <color rgb="FFFF0000"/>
        <rFont val="Times New Roman"/>
        <family val="1"/>
        <charset val="204"/>
      </rPr>
      <t>ФОП Заболотна О.Л.</t>
    </r>
    <r>
      <rPr>
        <sz val="12"/>
        <color theme="1"/>
        <rFont val="Times New Roman"/>
        <family val="1"/>
        <charset val="204"/>
      </rPr>
      <t xml:space="preserve"> (казначейство р/р UA628201720344311008400099569) КПК 0712010 </t>
    </r>
  </si>
  <si>
    <t>04/02</t>
  </si>
  <si>
    <t>опромінювач бактерицидний для оснащення приміщень паліативного відділення</t>
  </si>
  <si>
    <t>0804</t>
  </si>
  <si>
    <t>ліхтарик діагностичний для оснащення приміщень для розміщення системи ангіографічної</t>
  </si>
  <si>
    <t>ЛО-01/04/2024/3</t>
  </si>
  <si>
    <t>ТОВ "СН Медсервіс"</t>
  </si>
  <si>
    <t>боковий і задній підшипник для ремонту системи рентгенівської діагностичної IMAX</t>
  </si>
  <si>
    <t>0304</t>
  </si>
  <si>
    <t>дозатори для оснащення приміщень паліативного відділення</t>
  </si>
  <si>
    <t>0204</t>
  </si>
  <si>
    <t>дозатори, диспенсери для оснащення приміщень для розміщення системи ангіографічної</t>
  </si>
  <si>
    <t>ЛО-01/04/2024/1</t>
  </si>
  <si>
    <r>
      <rPr>
        <b/>
        <sz val="12"/>
        <color rgb="FFFF0000"/>
        <rFont val="Times New Roman"/>
        <family val="1"/>
        <charset val="204"/>
      </rPr>
      <t>ТОВ "СН Медсервіс"</t>
    </r>
    <r>
      <rPr>
        <sz val="12"/>
        <color theme="1"/>
        <rFont val="Times New Roman"/>
        <family val="1"/>
        <charset val="204"/>
      </rPr>
      <t xml:space="preserve"> (казначейство р/р UA628201720344311008400099569) КПК 0712010 </t>
    </r>
  </si>
  <si>
    <t>0104</t>
  </si>
  <si>
    <t>килимок діелектричний для оснащення приміщень для розміщення системи ангіографічної</t>
  </si>
  <si>
    <t>0604</t>
  </si>
  <si>
    <t>окуляри рентгенозахисні для оснащення приміщень для розміщення системи ангіографічної</t>
  </si>
  <si>
    <t>299</t>
  </si>
  <si>
    <t>ЛО-01/04/2024/2</t>
  </si>
  <si>
    <t>303</t>
  </si>
  <si>
    <t>ПП "Світ жалюзі"</t>
  </si>
  <si>
    <t>тканеві ролети, жалюзі вертикальні для оснащення приміщень паліативного відділення</t>
  </si>
  <si>
    <t>93</t>
  </si>
  <si>
    <t>30.01.24</t>
  </si>
  <si>
    <t>ТОВ "СТМ-Фарм"</t>
  </si>
  <si>
    <t>фартух хірургічний, комір захисний для оснащення приміщень для розміщення системи ангіографічної</t>
  </si>
  <si>
    <t>304</t>
  </si>
  <si>
    <t>СПД-ФО Матвійчук З.М.</t>
  </si>
  <si>
    <t>замок врізний</t>
  </si>
  <si>
    <t>309</t>
  </si>
  <si>
    <r>
      <rPr>
        <b/>
        <sz val="12"/>
        <color rgb="FFFF0000"/>
        <rFont val="Times New Roman"/>
        <family val="1"/>
        <charset val="204"/>
      </rPr>
      <t>ФОП Гунько Д.В.</t>
    </r>
    <r>
      <rPr>
        <sz val="12"/>
        <color theme="1"/>
        <rFont val="Times New Roman"/>
        <family val="1"/>
        <charset val="204"/>
      </rPr>
      <t xml:space="preserve"> (казначейство р/р UA628201720344311008400099569) КПК 0712010 </t>
    </r>
  </si>
  <si>
    <t>310</t>
  </si>
  <si>
    <t>пральна машина, телевізор, холодильник для оснащення приміщень паліативного відділення</t>
  </si>
  <si>
    <t>12.04.24</t>
  </si>
  <si>
    <t>05/02</t>
  </si>
  <si>
    <t>контейнер для утилізації медичних відходів для оснащення приміщень паліативного відділення</t>
  </si>
  <si>
    <t>312</t>
  </si>
  <si>
    <t>КП "Аптека № 90"</t>
  </si>
  <si>
    <t>шипшини плоди</t>
  </si>
  <si>
    <t>313</t>
  </si>
  <si>
    <t>глод, календула, м'ята, причепа, ромашка</t>
  </si>
  <si>
    <t>315</t>
  </si>
  <si>
    <t>аміак, протаміну сульфат</t>
  </si>
  <si>
    <t>320</t>
  </si>
  <si>
    <t>ФОП Шарлай М.С.</t>
  </si>
  <si>
    <t>кондиціонер для оснащення приміщень паліативного відділення</t>
  </si>
  <si>
    <t>5/02</t>
  </si>
  <si>
    <r>
      <rPr>
        <b/>
        <sz val="12"/>
        <color rgb="FFFF0000"/>
        <rFont val="Times New Roman"/>
        <family val="1"/>
        <charset val="204"/>
      </rPr>
      <t>ТОВ "Техномер"</t>
    </r>
    <r>
      <rPr>
        <sz val="12"/>
        <color theme="1"/>
        <rFont val="Times New Roman"/>
        <family val="1"/>
        <charset val="204"/>
      </rPr>
      <t xml:space="preserve"> (казначейство р/р UA628201720344311008400099569) КПК 0712010 </t>
    </r>
  </si>
  <si>
    <t>3382</t>
  </si>
  <si>
    <r>
      <t xml:space="preserve">АТ "ПОЛТАВАОБЛЕНЕРГО" </t>
    </r>
    <r>
      <rPr>
        <sz val="12"/>
        <rFont val="Times New Roman"/>
        <family val="1"/>
        <charset val="204"/>
      </rPr>
      <t>(казначейство р/р UA608201720344351013400099569) КПК 0717322</t>
    </r>
  </si>
  <si>
    <t>316</t>
  </si>
  <si>
    <t>322</t>
  </si>
  <si>
    <t>замок, ручка, циліндр</t>
  </si>
  <si>
    <t>268</t>
  </si>
  <si>
    <t>ТОВ "Кремінь - Автосвіт"</t>
  </si>
  <si>
    <t>стартер</t>
  </si>
  <si>
    <t>267</t>
  </si>
  <si>
    <t>05.04.24</t>
  </si>
  <si>
    <t>зняття/встановлення двигуна, заміна стартера, діагностика ходової</t>
  </si>
  <si>
    <t>307</t>
  </si>
  <si>
    <t>11.04.24</t>
  </si>
  <si>
    <t>рулони</t>
  </si>
  <si>
    <t>ФОП Плахутіна А.С. ТЗ UA-2024-03-22-005989-а від 11.04.24</t>
  </si>
  <si>
    <t>250</t>
  </si>
  <si>
    <t>ФОП Падусенко Н.В.</t>
  </si>
  <si>
    <t>237</t>
  </si>
  <si>
    <t>236</t>
  </si>
  <si>
    <t>основні органічні хімічні речовини</t>
  </si>
  <si>
    <t>234</t>
  </si>
  <si>
    <t>посуд медичного призначення</t>
  </si>
  <si>
    <t>277</t>
  </si>
  <si>
    <t>253</t>
  </si>
  <si>
    <t>254</t>
  </si>
  <si>
    <t>02.04.24</t>
  </si>
  <si>
    <t>ФОП Борщова Н.В.</t>
  </si>
  <si>
    <t>285</t>
  </si>
  <si>
    <t>відділення післядипломної освіти, цикл спеціалізації "Паліативна і хоспісна допомога" - сестра медична</t>
  </si>
  <si>
    <t>19.02.24</t>
  </si>
  <si>
    <t>послуги з друку</t>
  </si>
  <si>
    <t>308</t>
  </si>
  <si>
    <t>книга протоколів</t>
  </si>
  <si>
    <t>331</t>
  </si>
  <si>
    <t>24.04.24</t>
  </si>
  <si>
    <t>гель для УЗД</t>
  </si>
  <si>
    <t>200</t>
  </si>
  <si>
    <t>ТОВ "Компоненти TI"</t>
  </si>
  <si>
    <t>швидкі тести</t>
  </si>
  <si>
    <t>337</t>
  </si>
  <si>
    <r>
      <rPr>
        <b/>
        <sz val="12"/>
        <color rgb="FFFF0000"/>
        <rFont val="Times New Roman"/>
        <family val="1"/>
        <charset val="204"/>
      </rPr>
      <t>ФОП Стрельчук Є.В.</t>
    </r>
    <r>
      <rPr>
        <sz val="12"/>
        <color theme="1"/>
        <rFont val="Times New Roman"/>
        <family val="1"/>
        <charset val="204"/>
      </rPr>
      <t xml:space="preserve"> (казначейство р/р UA628201720344311008400099569) КПК 0712010 </t>
    </r>
  </si>
  <si>
    <t>комп'ютер з комплектуючими</t>
  </si>
  <si>
    <t>323</t>
  </si>
  <si>
    <t>22.04.24</t>
  </si>
  <si>
    <t>ТОВ "СОН ТА ДИХАННЯ" ТЗ UA-2024-04-03-000429-а від 22.04.2024</t>
  </si>
  <si>
    <t>електрокардіограф в комплекті з сумкою та аксесуарами</t>
  </si>
  <si>
    <t>227</t>
  </si>
  <si>
    <t>22.03.24</t>
  </si>
  <si>
    <t>ФОП Фріж І.В.</t>
  </si>
  <si>
    <t>стерильний аплікатор</t>
  </si>
  <si>
    <t>334</t>
  </si>
  <si>
    <t>ПАКС-08-24</t>
  </si>
  <si>
    <t>21.02.24</t>
  </si>
  <si>
    <t>ТОВ "Телемед.ЮА"</t>
  </si>
  <si>
    <t>річний пакет послуг оновлення спеціалізованого програмного забезпечення для роботи з медичними зображеннями</t>
  </si>
  <si>
    <t>08.12.23</t>
  </si>
  <si>
    <t>906</t>
  </si>
  <si>
    <t>ПП "Медівайс"</t>
  </si>
  <si>
    <t>гістологічні дослідження</t>
  </si>
  <si>
    <t>05.01.23</t>
  </si>
  <si>
    <t>349</t>
  </si>
  <si>
    <t>спеціальна підготовка осіб, які залучаються підприємствами, до проведення інструктажів, навчання та перевірка знань з питань цивільного захисту, техногенної та пожежної безпеки</t>
  </si>
  <si>
    <t>343</t>
  </si>
  <si>
    <t>342</t>
  </si>
  <si>
    <t>контейнер для сміття для оснащення приміщень паліативного відділення</t>
  </si>
  <si>
    <t>комод для оснащення приміщень паліативного відділення</t>
  </si>
  <si>
    <t>340</t>
  </si>
  <si>
    <t>інформаційний стенд для оснащення приміщень паліативного відділення</t>
  </si>
  <si>
    <t>341</t>
  </si>
  <si>
    <t>тримач для рушників, штанга телескопічна, кутова полиця, бумаготримач для оснащення приміщень паліативного відділення</t>
  </si>
  <si>
    <t>336</t>
  </si>
  <si>
    <t>ФОП Стрельчук Є.В.</t>
  </si>
  <si>
    <t>монітор, багатофункціональний пристрій для оснащення приміщень паліативного відділення</t>
  </si>
  <si>
    <t>339</t>
  </si>
  <si>
    <t>79/24</t>
  </si>
  <si>
    <t>344</t>
  </si>
  <si>
    <t>ТОВ "Артметод"</t>
  </si>
  <si>
    <t>акумуляторна батарея</t>
  </si>
  <si>
    <t>345</t>
  </si>
  <si>
    <t>29.04.24</t>
  </si>
  <si>
    <t>фільтри для хірургічного відсмоктувача</t>
  </si>
  <si>
    <t>70/24</t>
  </si>
  <si>
    <t>286</t>
  </si>
  <si>
    <t>ФОП Грицай В.М.</t>
  </si>
  <si>
    <t>ліжко - вертикалізатор ТЗ UA-2024-03-21-004758-а від 08.04.2024</t>
  </si>
  <si>
    <t>319</t>
  </si>
  <si>
    <t>16.04.24</t>
  </si>
  <si>
    <t>технічне обслуговування, монтаж кондиціонера</t>
  </si>
  <si>
    <t>0904-11</t>
  </si>
  <si>
    <t>ФОП Гаврільченко Т.О.</t>
  </si>
  <si>
    <t>контейнери</t>
  </si>
  <si>
    <t>65/24</t>
  </si>
  <si>
    <t>04.01.24</t>
  </si>
  <si>
    <t>347</t>
  </si>
  <si>
    <t xml:space="preserve">ремонт силової електроніки, блоку керування </t>
  </si>
  <si>
    <t>346</t>
  </si>
  <si>
    <t>замки, ручки, циліндри</t>
  </si>
  <si>
    <t>351</t>
  </si>
  <si>
    <t>30.04.24</t>
  </si>
  <si>
    <t>ремонт і технічне обслуговування техніки</t>
  </si>
  <si>
    <t>773</t>
  </si>
  <si>
    <t>355</t>
  </si>
  <si>
    <t>01.05.24</t>
  </si>
  <si>
    <t>ФОП Гавриленко А.А.</t>
  </si>
  <si>
    <t>розробка проектної документації, встановлення вузла обліку теплової енергії в будівлі основного корпусу ЛІЛ</t>
  </si>
  <si>
    <t>354</t>
  </si>
  <si>
    <t>встановлення вузла обліку теплової енергії в будівлі основного корпусу ЛІЛ</t>
  </si>
  <si>
    <t>ФОП Гавриленко А. В.</t>
  </si>
  <si>
    <t>350</t>
  </si>
  <si>
    <t>036/011/411092</t>
  </si>
  <si>
    <t>обов'язкове страхування цивільно-правової відповідальності власників транспортних засобів</t>
  </si>
  <si>
    <t>шафа, столик, підставка, корзина, штатив для оснащення приміщень для розміщення системи ангіографічної</t>
  </si>
  <si>
    <r>
      <t xml:space="preserve">шафа металева, оснащення приміщень для розміщення </t>
    </r>
    <r>
      <rPr>
        <b/>
        <sz val="10"/>
        <color rgb="FFFF0000"/>
        <rFont val="Times New Roman"/>
        <family val="1"/>
        <charset val="204"/>
      </rPr>
      <t>системи ангіографічної</t>
    </r>
  </si>
  <si>
    <t>359</t>
  </si>
  <si>
    <t>360</t>
  </si>
  <si>
    <t>ФОП Бакай Г.С. 2610 - 80200,00 ТЗ UA-2024-04-16-006930-а від 06.05.2024</t>
  </si>
  <si>
    <t>363</t>
  </si>
  <si>
    <r>
      <t xml:space="preserve">ТОВ "Кремелектро" </t>
    </r>
    <r>
      <rPr>
        <sz val="12"/>
        <rFont val="Times New Roman"/>
        <family val="1"/>
        <charset val="204"/>
      </rPr>
      <t>(казначейство р/р UA608201720344351013400099569) КПК 0717322</t>
    </r>
  </si>
  <si>
    <t>365</t>
  </si>
  <si>
    <t>128/24-ФО</t>
  </si>
  <si>
    <t>КП "Муніципальна варта" д.уг. №1 від 07.05.24</t>
  </si>
  <si>
    <t>фізична охорона</t>
  </si>
  <si>
    <t>361</t>
  </si>
  <si>
    <r>
      <rPr>
        <b/>
        <sz val="12"/>
        <color rgb="FFFF0000"/>
        <rFont val="Times New Roman"/>
        <family val="1"/>
        <charset val="204"/>
      </rPr>
      <t xml:space="preserve">ТОВ "СІНЕКС" </t>
    </r>
    <r>
      <rPr>
        <sz val="12"/>
        <color theme="1"/>
        <rFont val="Times New Roman"/>
        <family val="1"/>
        <charset val="204"/>
      </rPr>
      <t>(казначейство р/р UA628201720344311008400099569) КПК 0712010 ТЗ UA-2024-04-19-004010-а від 07.05.2024</t>
    </r>
  </si>
  <si>
    <t>0502-П</t>
  </si>
  <si>
    <r>
      <t xml:space="preserve">ТОВ "Виробниче об'єднання Спецкиївбуд" </t>
    </r>
    <r>
      <rPr>
        <sz val="12"/>
        <rFont val="Times New Roman"/>
        <family val="1"/>
        <charset val="204"/>
      </rPr>
      <t>(казначейство р/р UA608201720344351013400099569) КПК 0717322</t>
    </r>
  </si>
  <si>
    <t>367</t>
  </si>
  <si>
    <t>ФОП Грицай В.М. 2610 - 14620,00 ТЗ UA-2024-04-22-009493-а від 08.05.2024</t>
  </si>
  <si>
    <t>стійка для приладів медичних для оснащення приміщень для розміщення системи ангіографічної</t>
  </si>
  <si>
    <t>370</t>
  </si>
  <si>
    <t>ФОП Моісєєнко А.С. 2610 - 9930,00 ТЗ UA-2024-04-19-005161-а від 09.05.2024</t>
  </si>
  <si>
    <t>відсмоктувач медичний для оснащення приміщень для розміщення системи ангіографічної</t>
  </si>
  <si>
    <t>364</t>
  </si>
  <si>
    <t>ФОП Стопник К.В.</t>
  </si>
  <si>
    <t>покришки з камерою</t>
  </si>
  <si>
    <t>371</t>
  </si>
  <si>
    <t>ТОВ "СІНЕКС" 2610 - 19206,00 ТЗ UA-2024-04-22-008226-а від 10.05.2024</t>
  </si>
  <si>
    <t>пульсоксиметр для оснащення приміщень для розміщення системи ангіографічної</t>
  </si>
  <si>
    <t>373</t>
  </si>
  <si>
    <r>
      <rPr>
        <b/>
        <sz val="12"/>
        <color rgb="FFFF0000"/>
        <rFont val="Times New Roman"/>
        <family val="1"/>
        <charset val="204"/>
      </rPr>
      <t xml:space="preserve">ТОВ "Мед Ексім" </t>
    </r>
    <r>
      <rPr>
        <sz val="12"/>
        <color theme="1"/>
        <rFont val="Times New Roman"/>
        <family val="1"/>
        <charset val="204"/>
      </rPr>
      <t>(казначейство р/р UA628201720344311008400099569) КПК 0712010 ТЗ UA-2024-04-23-003675-а від 13.05.2024</t>
    </r>
  </si>
  <si>
    <t>375</t>
  </si>
  <si>
    <r>
      <rPr>
        <b/>
        <sz val="12"/>
        <color rgb="FFFF0000"/>
        <rFont val="Times New Roman"/>
        <family val="1"/>
        <charset val="204"/>
      </rPr>
      <t xml:space="preserve">ТОВ "Мед Ексім" </t>
    </r>
    <r>
      <rPr>
        <sz val="12"/>
        <color theme="1"/>
        <rFont val="Times New Roman"/>
        <family val="1"/>
        <charset val="204"/>
      </rPr>
      <t>(казначейство р/р UA628201720344311008400099569) КПК 0712010 ТЗ UA-2024-04-24-005171-а від 13.05.2024</t>
    </r>
  </si>
  <si>
    <t>377</t>
  </si>
  <si>
    <t>362</t>
  </si>
  <si>
    <t>07.05.24</t>
  </si>
  <si>
    <t>376</t>
  </si>
  <si>
    <t>13.05.24</t>
  </si>
  <si>
    <t>356</t>
  </si>
  <si>
    <t>02.05.24</t>
  </si>
  <si>
    <t>ФОП Заболотна О.Л. ТЗ UA-2024-04-16-007338-а від 02.05.2024</t>
  </si>
  <si>
    <t>картридж із кліпсами, степлер хірургічний, чохол для шнура, ріжуча головка до електродерматома (устаткування для операційних блоків)</t>
  </si>
  <si>
    <t>379</t>
  </si>
  <si>
    <r>
      <rPr>
        <b/>
        <sz val="12"/>
        <color rgb="FFFF0000"/>
        <rFont val="Times New Roman"/>
        <family val="1"/>
        <charset val="204"/>
      </rPr>
      <t xml:space="preserve">ФОП Моісєєнко А.С. </t>
    </r>
    <r>
      <rPr>
        <sz val="12"/>
        <color theme="1"/>
        <rFont val="Times New Roman"/>
        <family val="1"/>
        <charset val="204"/>
      </rPr>
      <t xml:space="preserve">(казначейство р/р UA628201720344311008400099569) КПК 0712010 ТЗ UA-2024-04-23-000411-а від 14.05.2024 </t>
    </r>
  </si>
  <si>
    <t>382</t>
  </si>
  <si>
    <t>ФОП Абдюшев Р.Р.</t>
  </si>
  <si>
    <t>кліше печатки, штамп кліше, штамп кутовий кліше</t>
  </si>
  <si>
    <t>383</t>
  </si>
  <si>
    <t>ФОП Курятник А.В.</t>
  </si>
  <si>
    <t>касова стрічка, особова картка</t>
  </si>
  <si>
    <t>384</t>
  </si>
  <si>
    <t>594</t>
  </si>
  <si>
    <t>Українська військово-медична академія</t>
  </si>
  <si>
    <t>цикл тематичного удосконалення "Військово-лікарська експертиза"</t>
  </si>
  <si>
    <t>325</t>
  </si>
  <si>
    <t>відділення післядипломної освіти, цикл тематичного удосконалення "Організація і управління" - сестра медична</t>
  </si>
  <si>
    <t>381</t>
  </si>
  <si>
    <t>ФОП Заболотна О.Л. ТЗ UA-2024-05-07-004705-а від 14.05.2024</t>
  </si>
  <si>
    <t>петля одна голка (медичні матеріали)</t>
  </si>
  <si>
    <t>картридж з кліпсами, степлер хірургічний шкірний, чохол для шнура, ріжуча головка до електродерматома</t>
  </si>
  <si>
    <t>09.01.24</t>
  </si>
  <si>
    <t>кисень медичний рідкий</t>
  </si>
  <si>
    <t>АТ "Полтавський завод медичного скла" ТЗ UA-2023-12-20-004051-а від 09.01.2024</t>
  </si>
  <si>
    <r>
      <rPr>
        <b/>
        <sz val="12"/>
        <color rgb="FFFF0000"/>
        <rFont val="Times New Roman"/>
        <family val="1"/>
        <charset val="204"/>
      </rPr>
      <t>ТОВ "ОКОНІКА"</t>
    </r>
    <r>
      <rPr>
        <sz val="12"/>
        <color theme="1"/>
        <rFont val="Times New Roman"/>
        <family val="1"/>
        <charset val="204"/>
      </rPr>
      <t xml:space="preserve"> (казначейство р/р UA628201720344311008400099569) КПК 0712010 д.уг.№1 від 24.05.24</t>
    </r>
  </si>
  <si>
    <t>397</t>
  </si>
  <si>
    <t>402</t>
  </si>
  <si>
    <t>398</t>
  </si>
  <si>
    <t>змішувач, шланг, сифон</t>
  </si>
  <si>
    <t>403</t>
  </si>
  <si>
    <t>04.06.24</t>
  </si>
  <si>
    <t>цикл ТУ на тему "Менеджмент гострих інсультів"</t>
  </si>
  <si>
    <t>23.04.24</t>
  </si>
  <si>
    <t>156</t>
  </si>
  <si>
    <t>23.02.24</t>
  </si>
  <si>
    <t>бетадин</t>
  </si>
  <si>
    <t>194</t>
  </si>
  <si>
    <t>ТОВ "Медичний центр "М.Т.К." ТЗ UA-2024-03-04-007077-а від 08.03.2024</t>
  </si>
  <si>
    <t>10.01.24</t>
  </si>
  <si>
    <t>омнопон</t>
  </si>
  <si>
    <t>162/2024</t>
  </si>
  <si>
    <t>19.03.24</t>
  </si>
  <si>
    <t>ТОВ "Медпрофіль"</t>
  </si>
  <si>
    <t>326</t>
  </si>
  <si>
    <t>термометри</t>
  </si>
  <si>
    <t>ТОВ "Катарес"</t>
  </si>
  <si>
    <t>287</t>
  </si>
  <si>
    <t>тахибен</t>
  </si>
  <si>
    <t>283</t>
  </si>
  <si>
    <t>ТОВ "Лайтмед" ТЗ UA-2024-03-21-001345-а від 08.04.2024</t>
  </si>
  <si>
    <t>167</t>
  </si>
  <si>
    <t>ТОВ "ВОК Груп"</t>
  </si>
  <si>
    <t>215</t>
  </si>
  <si>
    <t>Міжлікарняна аптека № 207 - філія ПОКП "Полтавафарм" Аптека № 212</t>
  </si>
  <si>
    <t>неорганічні хімічні речовини</t>
  </si>
  <si>
    <t>161/2024</t>
  </si>
  <si>
    <t>218</t>
  </si>
  <si>
    <t>20.03.24</t>
  </si>
  <si>
    <t xml:space="preserve">ТОВ "Аметрін ФК" ТЗ UA-2024-03-13-008938-a від 20.03.2024 </t>
  </si>
  <si>
    <t>150</t>
  </si>
  <si>
    <t>ФОП Найдьонов Є.М.</t>
  </si>
  <si>
    <t>10/11-02</t>
  </si>
  <si>
    <t>ТОВ "ТЕРРАЛАБ СОФТ"</t>
  </si>
  <si>
    <t>консультаційні послуги щодо інтеграції між інформаційними системами</t>
  </si>
  <si>
    <t>247</t>
  </si>
  <si>
    <t>28.03.24</t>
  </si>
  <si>
    <t>ТОВ "ЛЕДУМ"</t>
  </si>
  <si>
    <t>медичне обладнання та вироби медичного призначення</t>
  </si>
  <si>
    <r>
      <rPr>
        <b/>
        <sz val="12"/>
        <color rgb="FFFF0000"/>
        <rFont val="Times New Roman"/>
        <family val="1"/>
        <charset val="204"/>
      </rPr>
      <t>ПП "Кремінбуд"</t>
    </r>
    <r>
      <rPr>
        <sz val="12"/>
        <color theme="1"/>
        <rFont val="Times New Roman"/>
        <family val="1"/>
        <charset val="204"/>
      </rPr>
      <t xml:space="preserve"> (казначейство р/р UA608201720344351013400099569) КПК 0717322 д.уг. № 1 від 29.04.2024</t>
    </r>
  </si>
  <si>
    <t>405</t>
  </si>
  <si>
    <r>
      <t xml:space="preserve">ФОП Яцина О.П. </t>
    </r>
    <r>
      <rPr>
        <sz val="12"/>
        <rFont val="Times New Roman"/>
        <family val="1"/>
        <charset val="204"/>
      </rPr>
      <t>(казначейство р/р UA608201720344351013400099569) КПК 0717322</t>
    </r>
  </si>
  <si>
    <t>332</t>
  </si>
  <si>
    <t>відділення післядипломної освіти, цикл тематичного удосконалення "Клінічна діагностика" - лаборант</t>
  </si>
  <si>
    <t>1437/Е</t>
  </si>
  <si>
    <t>ТОВ "Екоекспертиза"</t>
  </si>
  <si>
    <t>408</t>
  </si>
  <si>
    <t>штемпельна фарба, подушка</t>
  </si>
  <si>
    <t>410</t>
  </si>
  <si>
    <r>
      <rPr>
        <b/>
        <sz val="12"/>
        <color rgb="FFFF0000"/>
        <rFont val="Times New Roman"/>
        <family val="1"/>
        <charset val="204"/>
      </rPr>
      <t>КВП "Кременчуцьке міське управління капітального будівництва"</t>
    </r>
    <r>
      <rPr>
        <sz val="12"/>
        <color theme="1"/>
        <rFont val="Times New Roman"/>
        <family val="1"/>
        <charset val="204"/>
      </rPr>
      <t xml:space="preserve"> (казначейство р/р UA628201720344311008400099569) КПК 0712010 д.уг.№1 від 04.06.24</t>
    </r>
  </si>
  <si>
    <t>389</t>
  </si>
  <si>
    <t>бальзам шавлія, бішофіт, медея</t>
  </si>
  <si>
    <t>ЛО-31/05/2024</t>
  </si>
  <si>
    <t>ТОВ "СН Медсервіс" ТЗ UA-2024-05-22-010521-а від 06.06.2024</t>
  </si>
  <si>
    <t>поточний ремонт системи рентгенівської діагностичної IMAX</t>
  </si>
  <si>
    <t>414</t>
  </si>
  <si>
    <t>2340-Н-С</t>
  </si>
  <si>
    <t xml:space="preserve">ТОВ "Сіменс Медицина" </t>
  </si>
  <si>
    <t>послуги з діагностики несправності Somatom go. Top</t>
  </si>
  <si>
    <t>430</t>
  </si>
  <si>
    <r>
      <t xml:space="preserve">ФОП Заболотна О.Л. </t>
    </r>
    <r>
      <rPr>
        <sz val="12"/>
        <rFont val="Times New Roman"/>
        <family val="1"/>
        <charset val="204"/>
      </rPr>
      <t>(казначейство р/р UA628201720344311008400099569) КПК 0712010</t>
    </r>
  </si>
  <si>
    <t>перезаряджання вогнегасників</t>
  </si>
  <si>
    <t>ФОП Соломка О.М.</t>
  </si>
  <si>
    <t>сік яблучний</t>
  </si>
  <si>
    <t>424</t>
  </si>
  <si>
    <t>423</t>
  </si>
  <si>
    <t>гідроакумулятор</t>
  </si>
  <si>
    <t>412</t>
  </si>
  <si>
    <t>замок, циліндр, ручка</t>
  </si>
  <si>
    <t>421</t>
  </si>
  <si>
    <t>418</t>
  </si>
  <si>
    <t>06.06.24</t>
  </si>
  <si>
    <t>434</t>
  </si>
  <si>
    <t>14.06.24</t>
  </si>
  <si>
    <t>ТОВ "Івік Формула Води"</t>
  </si>
  <si>
    <t>сіль таблетована</t>
  </si>
  <si>
    <t>439</t>
  </si>
  <si>
    <t>417</t>
  </si>
  <si>
    <t>метилурацил</t>
  </si>
  <si>
    <t>03/06-24</t>
  </si>
  <si>
    <t>ФОП Алдушина Н.І.</t>
  </si>
  <si>
    <t>розробка робочого проекту біологічного захисту від трентгенівського випромінювання системи ангіоргафічної</t>
  </si>
  <si>
    <t>118</t>
  </si>
  <si>
    <t>ТОВ "РІВНЕСТАНДАРТ" ТЗ UA-2024-01-16-003317-а від 09.02.2024</t>
  </si>
  <si>
    <t>повірка обладнання</t>
  </si>
  <si>
    <t>442</t>
  </si>
  <si>
    <t>1542/Е</t>
  </si>
  <si>
    <t xml:space="preserve">ТОВ "Медпрофіль" </t>
  </si>
  <si>
    <t>448</t>
  </si>
  <si>
    <t>КП "Кременчукводоканал" д.уг.№2в.25.06.24</t>
  </si>
  <si>
    <t>452</t>
  </si>
  <si>
    <t>змішувач для оснащення приміщень для розміщення системи ангіографічної</t>
  </si>
  <si>
    <t>372</t>
  </si>
  <si>
    <t xml:space="preserve">ТОВ "Провіденс Медіка" ТЗ UA-2024-04-26-004765-a від 13.05.2024 </t>
  </si>
  <si>
    <t>78/24</t>
  </si>
  <si>
    <t>вентелі кінцеві</t>
  </si>
  <si>
    <t>77/24</t>
  </si>
  <si>
    <t>461</t>
  </si>
  <si>
    <t>462</t>
  </si>
  <si>
    <t>33/2024</t>
  </si>
  <si>
    <r>
      <t xml:space="preserve">ФОП Воловик О.М. </t>
    </r>
    <r>
      <rPr>
        <sz val="12"/>
        <rFont val="Times New Roman"/>
        <family val="1"/>
        <charset val="204"/>
      </rPr>
      <t>(казначейство р/р UA608201720344351013400099569) КПК 0717322</t>
    </r>
  </si>
  <si>
    <t>34/2024</t>
  </si>
  <si>
    <t>регулятор кисню зі зволожувачем, розетка киснева</t>
  </si>
  <si>
    <t>432</t>
  </si>
  <si>
    <t>КП "Полтавська обласна клінічна лікарня ім. М.В. Скліфосовського Полтавської обласної ради"</t>
  </si>
  <si>
    <t>відшкодування витрат, пов'язаних з проведенням санітарної дозиметрії та оформленням технічної документації</t>
  </si>
  <si>
    <t>904</t>
  </si>
  <si>
    <t>369</t>
  </si>
  <si>
    <t>утилізація небезпечних відходів</t>
  </si>
  <si>
    <t>ТОВ "Науково-виробнича компанія "Укрекопром" ТЗ UA-2024-04-17-009885-а від 09.05.2024</t>
  </si>
  <si>
    <t>305</t>
  </si>
  <si>
    <t xml:space="preserve">ПП "Віксав Груп" ТЗ UA-2024-04-04-007416-a від 09.04.2024 </t>
  </si>
  <si>
    <t>288</t>
  </si>
  <si>
    <t xml:space="preserve">ПП "Віксав Груп" ТЗ UA-2024-04-02-008244-a від 09.04.2024 </t>
  </si>
  <si>
    <t>396</t>
  </si>
  <si>
    <t>журнали, бланки</t>
  </si>
  <si>
    <t>464</t>
  </si>
  <si>
    <r>
      <t xml:space="preserve">ПП "Кремінбуд" </t>
    </r>
    <r>
      <rPr>
        <sz val="12"/>
        <rFont val="Times New Roman"/>
        <family val="1"/>
        <charset val="204"/>
      </rPr>
      <t>(казначейство р/р UA608201720344351013400099569) КПК 0717322</t>
    </r>
    <r>
      <rPr>
        <b/>
        <sz val="12"/>
        <color rgb="FFFF0000"/>
        <rFont val="Times New Roman"/>
        <family val="1"/>
        <charset val="204"/>
      </rPr>
      <t xml:space="preserve"> ТЗ UA-2024-06-06-010538-а від 02.07.2024</t>
    </r>
  </si>
  <si>
    <t>626</t>
  </si>
  <si>
    <t>ТОВ "Кремінь-Автосвіт"</t>
  </si>
  <si>
    <t>392</t>
  </si>
  <si>
    <t>колодки гальмівні дискові</t>
  </si>
  <si>
    <t>393</t>
  </si>
  <si>
    <t>467</t>
  </si>
  <si>
    <r>
      <rPr>
        <b/>
        <sz val="12"/>
        <color rgb="FFFF0000"/>
        <rFont val="Times New Roman"/>
        <family val="1"/>
        <charset val="204"/>
      </rPr>
      <t>ТОВ "Єврострой Стандарт"</t>
    </r>
    <r>
      <rPr>
        <sz val="12"/>
        <color theme="1"/>
        <rFont val="Times New Roman"/>
        <family val="1"/>
        <charset val="204"/>
      </rPr>
      <t xml:space="preserve"> (казначейство р/р UA628201720344311008400099569) КПК 0712010 </t>
    </r>
  </si>
  <si>
    <t>137</t>
  </si>
  <si>
    <t xml:space="preserve">ФОП Побережна Ю.А. ТЗ UA-2024-02-09-009397-a від 19.02.2024 </t>
  </si>
  <si>
    <t>471</t>
  </si>
  <si>
    <t>470</t>
  </si>
  <si>
    <t>технічне обслуговування кондиціонерів</t>
  </si>
  <si>
    <t>406</t>
  </si>
  <si>
    <t xml:space="preserve">ТОВ "СТМ-Фарм" ТЗ UA-2024-05-23-001371-a від 29.05.2024 </t>
  </si>
  <si>
    <t>416</t>
  </si>
  <si>
    <t>вікно металопластикове з комплектуючими</t>
  </si>
  <si>
    <t>473</t>
  </si>
  <si>
    <t>ФОП Риженко І.В.</t>
  </si>
  <si>
    <t>роботи з підготовки матеріалів необхідних для надання дозволу на розроблення технічної документації із землеустрою щодо встановлення (відновлення) меж земельної ділянки по вул. Лікаря Парнети, 16 та роботи з розроблення технічної документації із землеустрою щодо встановлення (відновлення) меж земельної ділянки для експлуатації і обслуговування будівель та споруд по вул. Лікаря Парнети, 16</t>
  </si>
  <si>
    <r>
      <t xml:space="preserve">ТОВ "Дніпровські енергетичні послуги" ТЗ UA-2023-12-14-014656-a від 22.12.2023 </t>
    </r>
    <r>
      <rPr>
        <sz val="10"/>
        <color rgb="FFFF0000"/>
        <rFont val="Times New Roman"/>
        <family val="1"/>
        <charset val="204"/>
      </rPr>
      <t>д.уг.№7 в.10.07.24</t>
    </r>
  </si>
  <si>
    <t>014/2024</t>
  </si>
  <si>
    <t>проведення обмірів та виготовлення технічного паспорта будівлі та споруди дитячої лікарні</t>
  </si>
  <si>
    <t>456</t>
  </si>
  <si>
    <t>прегабалін</t>
  </si>
  <si>
    <t>Д-24/355</t>
  </si>
  <si>
    <t xml:space="preserve">ТОВ "Альбамед" ТЗ UA-2024-05-21-007181-a від 27.05.2024 </t>
  </si>
  <si>
    <t>наконечники</t>
  </si>
  <si>
    <t>6Н-24</t>
  </si>
  <si>
    <r>
      <rPr>
        <b/>
        <sz val="12"/>
        <color rgb="FFFF0000"/>
        <rFont val="Times New Roman"/>
        <family val="1"/>
        <charset val="204"/>
      </rPr>
      <t>Агропромислова проектно-будівельна фірма "Новатор"</t>
    </r>
    <r>
      <rPr>
        <sz val="12"/>
        <color theme="1"/>
        <rFont val="Times New Roman"/>
        <family val="1"/>
        <charset val="204"/>
      </rPr>
      <t xml:space="preserve"> (казначейство р/р UA628201720344311008400099569) КПК 0712010 </t>
    </r>
  </si>
  <si>
    <t>486</t>
  </si>
  <si>
    <r>
      <rPr>
        <b/>
        <sz val="12"/>
        <color rgb="FFFF0000"/>
        <rFont val="Times New Roman"/>
        <family val="1"/>
        <charset val="204"/>
      </rPr>
      <t>КВП "Кременчуцьке міське управління капітального будівництва"</t>
    </r>
    <r>
      <rPr>
        <sz val="12"/>
        <color theme="1"/>
        <rFont val="Times New Roman"/>
        <family val="1"/>
        <charset val="204"/>
      </rPr>
      <t xml:space="preserve"> (казначейство р/р UA608201720344351013400099569) КПК 0717322</t>
    </r>
  </si>
  <si>
    <t>395</t>
  </si>
  <si>
    <t>КМП "Лікарня Придніпровська"</t>
  </si>
  <si>
    <t>медичний огляд працівників</t>
  </si>
  <si>
    <t>469</t>
  </si>
  <si>
    <t>491</t>
  </si>
  <si>
    <t>ФОП Гавриленко А.В.</t>
  </si>
  <si>
    <t>встановлення вузла обліку теплової енергії будівлі інфекційного відділення ЛІЛ, пр. Л.Українки, б. 80</t>
  </si>
  <si>
    <t>492</t>
  </si>
  <si>
    <t>заміна вузла обліку теплової енергії основної будівлі ЛІЛ, пр. Л.Українки, б. 80</t>
  </si>
  <si>
    <t>2373-Н-С</t>
  </si>
  <si>
    <t>ТОВ "Сіменс Медицина"</t>
  </si>
  <si>
    <t>2375-Н-С</t>
  </si>
  <si>
    <r>
      <rPr>
        <b/>
        <sz val="12"/>
        <color rgb="FFFF0000"/>
        <rFont val="Times New Roman"/>
        <family val="1"/>
        <charset val="204"/>
      </rPr>
      <t>ТОВ "Сіменс Медицина"</t>
    </r>
    <r>
      <rPr>
        <sz val="12"/>
        <color theme="1"/>
        <rFont val="Times New Roman"/>
        <family val="1"/>
        <charset val="204"/>
      </rPr>
      <t xml:space="preserve"> (казначейство р/р UA628201720344311008400099569) КПК 0712010 </t>
    </r>
  </si>
  <si>
    <r>
      <t xml:space="preserve">роботи по встановленню запчастин в апараті SOMATOM </t>
    </r>
    <r>
      <rPr>
        <b/>
        <sz val="14"/>
        <color rgb="FFFF0000"/>
        <rFont val="Times New Roman"/>
        <family val="1"/>
        <charset val="204"/>
      </rPr>
      <t>КТ</t>
    </r>
  </si>
  <si>
    <t>502</t>
  </si>
  <si>
    <t>монтаж кондиціонерів</t>
  </si>
  <si>
    <t>497</t>
  </si>
  <si>
    <r>
      <rPr>
        <b/>
        <sz val="12"/>
        <color rgb="FFFF0000"/>
        <rFont val="Times New Roman"/>
        <family val="1"/>
        <charset val="204"/>
      </rPr>
      <t>ПП "Кремінбуд"</t>
    </r>
    <r>
      <rPr>
        <sz val="12"/>
        <color theme="1"/>
        <rFont val="Times New Roman"/>
        <family val="1"/>
        <charset val="204"/>
      </rPr>
      <t xml:space="preserve"> (казначейство р/р UA608201720344351013400099569) КПК 0717322</t>
    </r>
  </si>
  <si>
    <r>
      <t xml:space="preserve">АТ "ПОЛТАВАОБЛЕНЕРГО" </t>
    </r>
    <r>
      <rPr>
        <b/>
        <sz val="10"/>
        <color theme="1"/>
        <rFont val="Times New Roman"/>
        <family val="1"/>
        <charset val="204"/>
      </rPr>
      <t>д.уг.№2 в.18.07.24</t>
    </r>
  </si>
  <si>
    <t>208</t>
  </si>
  <si>
    <t>тести для виявлення прихованої крові</t>
  </si>
  <si>
    <t>1000376190</t>
  </si>
  <si>
    <t>ФОП Ганська В.В.</t>
  </si>
  <si>
    <t>доступ в режимі он-лайн до електронних баз наукової та науково-технічної інформації, інформаційного ресурсу Довідник головної медичної сестри</t>
  </si>
  <si>
    <t>2385-Н-С</t>
  </si>
  <si>
    <t>96</t>
  </si>
  <si>
    <t>ТОВ "Ортуслаб"</t>
  </si>
  <si>
    <t>тест-смужки, тести</t>
  </si>
  <si>
    <r>
      <t xml:space="preserve">розробка проектно-кошторисної документації по об'єкту: </t>
    </r>
    <r>
      <rPr>
        <b/>
        <sz val="10"/>
        <color rgb="FFFF0000"/>
        <rFont val="Times New Roman"/>
        <family val="1"/>
        <charset val="204"/>
      </rPr>
      <t>"Капітальний ремонт (термомодернізація) бокової частини будівлі основного корпусу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sz val="10"/>
        <color rgb="FF00B050"/>
        <rFont val="Times New Roman"/>
        <family val="1"/>
        <charset val="204"/>
      </rPr>
      <t>КНМП "Лікарня інтенсивного лікування "Кременчуцька"</t>
    </r>
    <r>
      <rPr>
        <b/>
        <sz val="10"/>
        <color theme="1"/>
        <rFont val="Times New Roman"/>
        <family val="1"/>
        <charset val="204"/>
      </rPr>
      <t xml:space="preserve"> за адресою: вул. Лікаря Парнети, 2 м. Кременчук"</t>
    </r>
  </si>
  <si>
    <r>
      <t xml:space="preserve">роботи з капітального ремонту </t>
    </r>
    <r>
      <rPr>
        <b/>
        <sz val="10"/>
        <color rgb="FFFF0000"/>
        <rFont val="Times New Roman"/>
        <family val="1"/>
        <charset val="204"/>
      </rPr>
      <t>"Капітальний ремонт (термомодернізація) бокової частини будівлі основного корпусу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sz val="10"/>
        <color rgb="FF00B050"/>
        <rFont val="Times New Roman"/>
        <family val="1"/>
        <charset val="204"/>
      </rPr>
      <t>КНМП "Лікарня інтенсивного лікування "Кременчуцька"</t>
    </r>
    <r>
      <rPr>
        <b/>
        <sz val="10"/>
        <color theme="1"/>
        <rFont val="Times New Roman"/>
        <family val="1"/>
        <charset val="204"/>
      </rPr>
      <t xml:space="preserve"> за адресою: вул. Лікаря Парнети, 2 м. Кременчук"</t>
    </r>
  </si>
  <si>
    <r>
      <t xml:space="preserve">авторський нагляд по об'єкту: </t>
    </r>
    <r>
      <rPr>
        <b/>
        <sz val="10"/>
        <color rgb="FFFF0000"/>
        <rFont val="Times New Roman"/>
        <family val="1"/>
        <charset val="204"/>
      </rPr>
      <t>"Капітальний ремонт (термомодернізація) бокової частини будівлі основного корпусу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sz val="10"/>
        <color rgb="FF00B050"/>
        <rFont val="Times New Roman"/>
        <family val="1"/>
        <charset val="204"/>
      </rPr>
      <t>КНМП "Лікарня інтенсивного лікування "Кременчуцька"</t>
    </r>
    <r>
      <rPr>
        <b/>
        <sz val="10"/>
        <color theme="1"/>
        <rFont val="Times New Roman"/>
        <family val="1"/>
        <charset val="204"/>
      </rPr>
      <t xml:space="preserve"> за адресою: вул. Лікаря Парнети, 2 м. Кременчук"</t>
    </r>
  </si>
  <si>
    <r>
      <t xml:space="preserve">технічний нагляд за проведенням капітального ремонту на об'єкті: </t>
    </r>
    <r>
      <rPr>
        <b/>
        <sz val="10"/>
        <color rgb="FFFF0000"/>
        <rFont val="Times New Roman"/>
        <family val="1"/>
        <charset val="204"/>
      </rPr>
      <t>"Капітальний ремонт (термомодернізація) бокової частини будівлі основного корпусу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sz val="10"/>
        <color rgb="FF00B050"/>
        <rFont val="Times New Roman"/>
        <family val="1"/>
        <charset val="204"/>
      </rPr>
      <t>КНМП "Лікарня інтенсивного лікування "Кременчуцька"</t>
    </r>
    <r>
      <rPr>
        <b/>
        <sz val="10"/>
        <color theme="1"/>
        <rFont val="Times New Roman"/>
        <family val="1"/>
        <charset val="204"/>
      </rPr>
      <t xml:space="preserve"> за адресою: вул. Лікаря Парнети, 2 м. Кременчук"</t>
    </r>
  </si>
  <si>
    <r>
      <rPr>
        <b/>
        <sz val="10"/>
        <rFont val="Times New Roman"/>
        <family val="1"/>
        <charset val="204"/>
      </rPr>
      <t>роботи:</t>
    </r>
    <r>
      <rPr>
        <b/>
        <sz val="10"/>
        <color rgb="FFFF0000"/>
        <rFont val="Times New Roman"/>
        <family val="1"/>
        <charset val="204"/>
      </rPr>
      <t xml:space="preserve"> "Капітальний ремонт частини приміщень першого поверху будівлі основного корпусу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sz val="10"/>
        <color rgb="FF00B050"/>
        <rFont val="Times New Roman"/>
        <family val="1"/>
        <charset val="204"/>
      </rPr>
      <t>КНМП "Лікарня інтенсивного лікування "Кременчуцька"</t>
    </r>
    <r>
      <rPr>
        <b/>
        <sz val="10"/>
        <color rgb="FFFF0000"/>
        <rFont val="Times New Roman"/>
        <family val="1"/>
        <charset val="204"/>
      </rPr>
      <t xml:space="preserve"> для розміщення системи ангіографічної </t>
    </r>
    <r>
      <rPr>
        <b/>
        <sz val="10"/>
        <rFont val="Times New Roman"/>
        <family val="1"/>
        <charset val="204"/>
      </rPr>
      <t>за адресою: вул. Лікаря Парнети, 2 м. Кременчук"</t>
    </r>
    <r>
      <rPr>
        <b/>
        <sz val="10"/>
        <color theme="1"/>
        <rFont val="Times New Roman"/>
        <family val="1"/>
        <charset val="204"/>
      </rPr>
      <t xml:space="preserve"> </t>
    </r>
  </si>
  <si>
    <r>
      <rPr>
        <b/>
        <sz val="12"/>
        <color rgb="FFFF0000"/>
        <rFont val="Times New Roman"/>
        <family val="1"/>
        <charset val="204"/>
      </rPr>
      <t>КВП "Кременчуцьке міське управління капітального будівництва"</t>
    </r>
    <r>
      <rPr>
        <sz val="12"/>
        <color theme="1"/>
        <rFont val="Times New Roman"/>
        <family val="1"/>
        <charset val="204"/>
      </rPr>
      <t xml:space="preserve"> (казначейство р/р UA628201720344311008400099569) КПК 0712010 д.уг.№2 від 02.04.24</t>
    </r>
  </si>
  <si>
    <r>
      <rPr>
        <b/>
        <sz val="12"/>
        <color rgb="FFFF0000"/>
        <rFont val="Times New Roman"/>
        <family val="1"/>
        <charset val="204"/>
      </rPr>
      <t>ПП "Кремінбуд"</t>
    </r>
    <r>
      <rPr>
        <sz val="12"/>
        <color theme="1"/>
        <rFont val="Times New Roman"/>
        <family val="1"/>
        <charset val="204"/>
      </rPr>
      <t xml:space="preserve"> (казначейство р/р UA628201720344311008400099569) КПК 0712010 д.уг.№2 від 31.05.24</t>
    </r>
  </si>
  <si>
    <r>
      <t xml:space="preserve">відкоригування проектно-кошторисної документації по об'єкту: </t>
    </r>
    <r>
      <rPr>
        <b/>
        <sz val="10"/>
        <color rgb="FFFF0000"/>
        <rFont val="Times New Roman"/>
        <family val="1"/>
        <charset val="204"/>
      </rPr>
      <t>"Капітальний ремонт частини приміщень першого поверху будівлі основного корпусу будівлі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sz val="10"/>
        <color rgb="FF00B050"/>
        <rFont val="Times New Roman"/>
        <family val="1"/>
        <charset val="204"/>
      </rPr>
      <t xml:space="preserve">КНМП "Лікарня інтенсивного лікування "Кременчуцька" </t>
    </r>
    <r>
      <rPr>
        <b/>
        <sz val="10"/>
        <color rgb="FFFF0000"/>
        <rFont val="Times New Roman"/>
        <family val="1"/>
        <charset val="204"/>
      </rPr>
      <t>для розміщення системи ангіографічної</t>
    </r>
    <r>
      <rPr>
        <b/>
        <sz val="10"/>
        <color theme="1"/>
        <rFont val="Times New Roman"/>
        <family val="1"/>
        <charset val="204"/>
      </rPr>
      <t xml:space="preserve"> за адресою: вул. Лікаря Парнети, 2 м. Кременчук"</t>
    </r>
  </si>
  <si>
    <r>
      <rPr>
        <b/>
        <sz val="10"/>
        <color rgb="FF00B050"/>
        <rFont val="Times New Roman"/>
        <family val="1"/>
        <charset val="204"/>
      </rPr>
      <t>система</t>
    </r>
    <r>
      <rPr>
        <b/>
        <sz val="10"/>
        <color theme="1"/>
        <rFont val="Times New Roman"/>
        <family val="1"/>
        <charset val="204"/>
      </rPr>
      <t xml:space="preserve">, оснащення приміщень для розміщення </t>
    </r>
    <r>
      <rPr>
        <b/>
        <sz val="10"/>
        <color rgb="FFFF0000"/>
        <rFont val="Times New Roman"/>
        <family val="1"/>
        <charset val="204"/>
      </rPr>
      <t>системи ангіографічної</t>
    </r>
  </si>
  <si>
    <r>
      <rPr>
        <b/>
        <sz val="10"/>
        <color rgb="FF00B050"/>
        <rFont val="Times New Roman"/>
        <family val="1"/>
        <charset val="204"/>
      </rPr>
      <t>плата керування</t>
    </r>
    <r>
      <rPr>
        <b/>
        <sz val="10"/>
        <color theme="1"/>
        <rFont val="Times New Roman"/>
        <family val="1"/>
        <charset val="204"/>
      </rPr>
      <t xml:space="preserve"> для ремонту </t>
    </r>
    <r>
      <rPr>
        <b/>
        <sz val="10"/>
        <color rgb="FFFF0000"/>
        <rFont val="Times New Roman"/>
        <family val="1"/>
        <charset val="204"/>
      </rPr>
      <t>системи рентгенівської діагностичної IMAX</t>
    </r>
  </si>
  <si>
    <r>
      <rPr>
        <b/>
        <sz val="10"/>
        <color rgb="FF00B050"/>
        <rFont val="Times New Roman"/>
        <family val="1"/>
        <charset val="204"/>
      </rPr>
      <t>частотний перетворювач</t>
    </r>
    <r>
      <rPr>
        <b/>
        <sz val="10"/>
        <color theme="1"/>
        <rFont val="Times New Roman"/>
        <family val="1"/>
        <charset val="204"/>
      </rPr>
      <t xml:space="preserve"> для ремонту </t>
    </r>
    <r>
      <rPr>
        <b/>
        <sz val="10"/>
        <color rgb="FFFF0000"/>
        <rFont val="Times New Roman"/>
        <family val="1"/>
        <charset val="204"/>
      </rPr>
      <t>системи рентгенівської діагностичної IMAX</t>
    </r>
  </si>
  <si>
    <r>
      <rPr>
        <b/>
        <sz val="10"/>
        <color rgb="FF00B050"/>
        <rFont val="Times New Roman"/>
        <family val="1"/>
        <charset val="204"/>
      </rPr>
      <t>холодильник</t>
    </r>
    <r>
      <rPr>
        <b/>
        <sz val="10"/>
        <color theme="1"/>
        <rFont val="Times New Roman"/>
        <family val="1"/>
        <charset val="204"/>
      </rPr>
      <t xml:space="preserve">, оснащення приміщень для розміщення </t>
    </r>
    <r>
      <rPr>
        <b/>
        <sz val="10"/>
        <color rgb="FFFF0000"/>
        <rFont val="Times New Roman"/>
        <family val="1"/>
        <charset val="204"/>
      </rPr>
      <t>системи ангіографічної</t>
    </r>
  </si>
  <si>
    <r>
      <rPr>
        <b/>
        <sz val="10"/>
        <color rgb="FF00B050"/>
        <rFont val="Times New Roman"/>
        <family val="1"/>
        <charset val="204"/>
      </rPr>
      <t>теплолічильник</t>
    </r>
    <r>
      <rPr>
        <b/>
        <sz val="10"/>
        <color theme="1"/>
        <rFont val="Times New Roman"/>
        <family val="1"/>
        <charset val="204"/>
      </rPr>
      <t>, придбання вузла обліку теплової енергії</t>
    </r>
  </si>
  <si>
    <r>
      <rPr>
        <b/>
        <sz val="12"/>
        <color rgb="FFFF0000"/>
        <rFont val="Times New Roman"/>
        <family val="1"/>
        <charset val="204"/>
      </rPr>
      <t>ПП "Кремінбуд"</t>
    </r>
    <r>
      <rPr>
        <sz val="12"/>
        <color theme="1"/>
        <rFont val="Times New Roman"/>
        <family val="1"/>
        <charset val="204"/>
      </rPr>
      <t xml:space="preserve"> (казначейство р/р UA628201720344311008400099569) КПК 0712010 д.уг.№2 від 29.04.24</t>
    </r>
  </si>
  <si>
    <r>
      <t xml:space="preserve">авторський нагляд по обєкту: </t>
    </r>
    <r>
      <rPr>
        <b/>
        <sz val="10"/>
        <color rgb="FFFF0000"/>
        <rFont val="Times New Roman"/>
        <family val="1"/>
        <charset val="204"/>
      </rPr>
      <t xml:space="preserve">"Капітальний ремонт частини приміщень першого поверху будівлі основного корпусу будівлі </t>
    </r>
    <r>
      <rPr>
        <b/>
        <sz val="10"/>
        <color rgb="FF00B050"/>
        <rFont val="Times New Roman"/>
        <family val="1"/>
        <charset val="204"/>
      </rPr>
      <t>КНМП "Лікарня інтенсивного лікування "Кременчуцька"</t>
    </r>
    <r>
      <rPr>
        <b/>
        <sz val="10"/>
        <color rgb="FFFF0000"/>
        <rFont val="Times New Roman"/>
        <family val="1"/>
        <charset val="204"/>
      </rPr>
      <t xml:space="preserve"> для розміщення системи ангіографічної</t>
    </r>
    <r>
      <rPr>
        <b/>
        <sz val="10"/>
        <color theme="1"/>
        <rFont val="Times New Roman"/>
        <family val="1"/>
        <charset val="204"/>
      </rPr>
      <t xml:space="preserve"> за адресою: вул. Лікаря Парнети, 2 м. Кременчук" </t>
    </r>
  </si>
  <si>
    <r>
      <t xml:space="preserve">дефібрилятор-монітор, оснащення приміщень для розміщення </t>
    </r>
    <r>
      <rPr>
        <b/>
        <sz val="10"/>
        <color rgb="FFFF0000"/>
        <rFont val="Times New Roman"/>
        <family val="1"/>
        <charset val="204"/>
      </rPr>
      <t>системи ангіографічної</t>
    </r>
  </si>
  <si>
    <r>
      <t xml:space="preserve">насос шприцевий, оснащення приміщень для розміщення </t>
    </r>
    <r>
      <rPr>
        <b/>
        <sz val="10"/>
        <color rgb="FFFF0000"/>
        <rFont val="Times New Roman"/>
        <family val="1"/>
        <charset val="204"/>
      </rPr>
      <t>системи ангіографічної</t>
    </r>
  </si>
  <si>
    <r>
      <t xml:space="preserve">світильник операційний, оснащення приміщень для розміщення </t>
    </r>
    <r>
      <rPr>
        <b/>
        <sz val="10"/>
        <color rgb="FFFF0000"/>
        <rFont val="Times New Roman"/>
        <family val="1"/>
        <charset val="204"/>
      </rPr>
      <t>системи ангіографічної</t>
    </r>
  </si>
  <si>
    <r>
      <t xml:space="preserve">електрокардіограф, оснащення приміщень для розміщення </t>
    </r>
    <r>
      <rPr>
        <b/>
        <sz val="10"/>
        <color rgb="FFFF0000"/>
        <rFont val="Times New Roman"/>
        <family val="1"/>
        <charset val="204"/>
      </rPr>
      <t>системи ангіографічної</t>
    </r>
  </si>
  <si>
    <r>
      <rPr>
        <b/>
        <sz val="10"/>
        <color rgb="FF00B050"/>
        <rFont val="Times New Roman"/>
        <family val="1"/>
        <charset val="204"/>
      </rPr>
      <t>нижня велика та мала плати процесора</t>
    </r>
    <r>
      <rPr>
        <b/>
        <sz val="10"/>
        <color theme="1"/>
        <rFont val="Times New Roman"/>
        <family val="1"/>
        <charset val="204"/>
      </rPr>
      <t xml:space="preserve"> для ремонту </t>
    </r>
    <r>
      <rPr>
        <b/>
        <sz val="10"/>
        <color rgb="FFFF0000"/>
        <rFont val="Times New Roman"/>
        <family val="1"/>
        <charset val="204"/>
      </rPr>
      <t>системи рентгенівської діагностичної IMAX</t>
    </r>
  </si>
  <si>
    <r>
      <rPr>
        <b/>
        <sz val="10"/>
        <color rgb="FF00B050"/>
        <rFont val="Times New Roman"/>
        <family val="1"/>
        <charset val="204"/>
      </rPr>
      <t>рентгенівська трубка</t>
    </r>
    <r>
      <rPr>
        <b/>
        <sz val="10"/>
        <color theme="1"/>
        <rFont val="Times New Roman"/>
        <family val="1"/>
        <charset val="204"/>
      </rPr>
      <t xml:space="preserve"> для ремонту </t>
    </r>
    <r>
      <rPr>
        <b/>
        <sz val="10"/>
        <color rgb="FFFF0000"/>
        <rFont val="Times New Roman"/>
        <family val="1"/>
        <charset val="204"/>
      </rPr>
      <t>системи рентгенівської діагностичної IMAX</t>
    </r>
  </si>
  <si>
    <r>
      <rPr>
        <b/>
        <sz val="10"/>
        <color rgb="FF00B050"/>
        <rFont val="Times New Roman"/>
        <family val="1"/>
        <charset val="204"/>
      </rPr>
      <t>однокамерний тимчасовий кардіостимулятор</t>
    </r>
    <r>
      <rPr>
        <b/>
        <sz val="10"/>
        <color theme="1"/>
        <rFont val="Times New Roman"/>
        <family val="1"/>
        <charset val="204"/>
      </rPr>
      <t xml:space="preserve">, оснащення приміщень для розміщення </t>
    </r>
    <r>
      <rPr>
        <b/>
        <sz val="10"/>
        <color rgb="FFFF0000"/>
        <rFont val="Times New Roman"/>
        <family val="1"/>
        <charset val="204"/>
      </rPr>
      <t>системи ангіографічної</t>
    </r>
  </si>
  <si>
    <r>
      <rPr>
        <b/>
        <sz val="10"/>
        <color rgb="FF00B050"/>
        <rFont val="Times New Roman"/>
        <family val="1"/>
        <charset val="204"/>
      </rPr>
      <t>плечова підтримка, рентген захист, халат рентгенозахисний</t>
    </r>
    <r>
      <rPr>
        <b/>
        <sz val="10"/>
        <color theme="1"/>
        <rFont val="Times New Roman"/>
        <family val="1"/>
        <charset val="204"/>
      </rPr>
      <t xml:space="preserve">, оснащення приміщень для розміщення </t>
    </r>
    <r>
      <rPr>
        <b/>
        <sz val="10"/>
        <color rgb="FFFF0000"/>
        <rFont val="Times New Roman"/>
        <family val="1"/>
        <charset val="204"/>
      </rPr>
      <t>системи ангіографічної</t>
    </r>
  </si>
  <si>
    <t xml:space="preserve">ТОВ "Екоекспертиза" </t>
  </si>
  <si>
    <r>
      <t xml:space="preserve">роботи з захоронення будівельного сміття по об'єкту </t>
    </r>
    <r>
      <rPr>
        <b/>
        <sz val="10"/>
        <color rgb="FFFF0000"/>
        <rFont val="Times New Roman"/>
        <family val="1"/>
        <charset val="204"/>
      </rPr>
      <t>капітальний ремонт приміщень травматологічного відділення будівлі КНМП "Лікарня інтенсивного лікування "Кременчуцька"</t>
    </r>
    <r>
      <rPr>
        <b/>
        <sz val="10"/>
        <color theme="1"/>
        <rFont val="Times New Roman"/>
        <family val="1"/>
        <charset val="204"/>
      </rPr>
      <t xml:space="preserve"> за адресою: вул. Лікаря Парнети, 2 м. Кременчук</t>
    </r>
  </si>
  <si>
    <r>
      <t xml:space="preserve">авторський нагляд за об'єктом будівництва - </t>
    </r>
    <r>
      <rPr>
        <b/>
        <sz val="10"/>
        <color rgb="FFFF0000"/>
        <rFont val="Times New Roman"/>
        <family val="1"/>
        <charset val="204"/>
      </rPr>
      <t>капітальний ремонт приміщень травматологічного відділення будівлі КНМП "Лікарня інтенсивного лікування "Кременчуцька"</t>
    </r>
    <r>
      <rPr>
        <b/>
        <sz val="10"/>
        <color theme="1"/>
        <rFont val="Times New Roman"/>
        <family val="1"/>
        <charset val="204"/>
      </rPr>
      <t xml:space="preserve"> за адресою: вул. Лікаря Парнети, 2 м. Кременчук</t>
    </r>
  </si>
  <si>
    <r>
      <t xml:space="preserve">виготовлення проєктно-кошторисної документації по об'єкту: </t>
    </r>
    <r>
      <rPr>
        <b/>
        <sz val="10"/>
        <color rgb="FFFF0000"/>
        <rFont val="Times New Roman"/>
        <family val="1"/>
        <charset val="204"/>
      </rPr>
      <t xml:space="preserve">"Реконструкція внутрішніх мереж електропостачання для можливості підключення резервного джерела живлення будівлі </t>
    </r>
    <r>
      <rPr>
        <b/>
        <sz val="10"/>
        <color rgb="FF00B050"/>
        <rFont val="Times New Roman"/>
        <family val="1"/>
        <charset val="204"/>
      </rPr>
      <t>поліклініки Центру відновного лікування та реабілітації</t>
    </r>
    <r>
      <rPr>
        <b/>
        <sz val="10"/>
        <color rgb="FFFF0000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>КНМП "Лікарня інтенсивного лікування "Кременчуцька" за адресою: вул. Квітки Цісик, 1А м. Кременчук"</t>
    </r>
  </si>
  <si>
    <r>
      <t xml:space="preserve">виготовлення проєктно-кошторисної документації по об'єкту: </t>
    </r>
    <r>
      <rPr>
        <b/>
        <sz val="10"/>
        <color rgb="FFFF0000"/>
        <rFont val="Times New Roman"/>
        <family val="1"/>
        <charset val="204"/>
      </rPr>
      <t xml:space="preserve">"Реконструкція внутрішніх мереж електропостачання для можливості підключення резервного джерела живлення будівлі </t>
    </r>
    <r>
      <rPr>
        <b/>
        <sz val="10"/>
        <color rgb="FF00B050"/>
        <rFont val="Times New Roman"/>
        <family val="1"/>
        <charset val="204"/>
      </rPr>
      <t>водогрязелікарні Центру відновного лікування та реабілітації</t>
    </r>
    <r>
      <rPr>
        <b/>
        <sz val="10"/>
        <color rgb="FFFF0000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>КНМП "Лікарня інтенсивного лікування "Кременчуцька" за адресою: вул. Квітки Цісик, 1А м. Кременчук"</t>
    </r>
  </si>
  <si>
    <r>
      <t>розробка проектно-кошторисної документації по об'єкту</t>
    </r>
    <r>
      <rPr>
        <b/>
        <sz val="10"/>
        <rFont val="Times New Roman"/>
        <family val="1"/>
        <charset val="204"/>
      </rPr>
      <t>:</t>
    </r>
    <r>
      <rPr>
        <b/>
        <sz val="10"/>
        <color rgb="FFFF0000"/>
        <rFont val="Times New Roman"/>
        <family val="1"/>
        <charset val="204"/>
      </rPr>
      <t xml:space="preserve"> "Реконструкція частини приміщень першого поверху будівлі основного корпусу будівлі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sz val="10"/>
        <color rgb="FF00B050"/>
        <rFont val="Times New Roman"/>
        <family val="1"/>
        <charset val="204"/>
      </rPr>
      <t>КНМП "Лікарня інтенсивного лікування "Кременчуцька"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sz val="10"/>
        <color rgb="FFFF0000"/>
        <rFont val="Times New Roman"/>
        <family val="1"/>
        <charset val="204"/>
      </rPr>
      <t>для розміщення системи магнітно-резонансного томографа</t>
    </r>
    <r>
      <rPr>
        <b/>
        <sz val="10"/>
        <color theme="1"/>
        <rFont val="Times New Roman"/>
        <family val="1"/>
        <charset val="204"/>
      </rPr>
      <t xml:space="preserve"> за адресою: вул. Лікаря Парнети, 2 м. Кременчук</t>
    </r>
  </si>
  <si>
    <r>
      <t xml:space="preserve">роботи з реконструкції </t>
    </r>
    <r>
      <rPr>
        <b/>
        <sz val="10"/>
        <color rgb="FFFF0000"/>
        <rFont val="Times New Roman"/>
        <family val="1"/>
        <charset val="204"/>
      </rPr>
      <t>"Реконструкція внутрішніх мереж електропостачання для можливості підключення резервного джерела живлення</t>
    </r>
    <r>
      <rPr>
        <b/>
        <sz val="10"/>
        <color rgb="FF00B050"/>
        <rFont val="Times New Roman"/>
        <family val="1"/>
        <charset val="204"/>
      </rPr>
      <t xml:space="preserve"> будівлі поліклініки Центру відновного лікування та реабілітації КНМП "Лікарня інтенсивного лікування "Кременчуцька"</t>
    </r>
    <r>
      <rPr>
        <b/>
        <sz val="10"/>
        <color theme="1"/>
        <rFont val="Times New Roman"/>
        <family val="1"/>
        <charset val="204"/>
      </rPr>
      <t xml:space="preserve"> за адресою: вул. Квітки Цісик, 1А м. Кременчук"</t>
    </r>
  </si>
  <si>
    <r>
      <t xml:space="preserve">роботи з реконструкції </t>
    </r>
    <r>
      <rPr>
        <b/>
        <sz val="10"/>
        <color rgb="FFFF0000"/>
        <rFont val="Times New Roman"/>
        <family val="1"/>
        <charset val="204"/>
      </rPr>
      <t>"Реконструкція внутрішніх мереж електропостачання для можливості підключення резервного джерела живлення</t>
    </r>
    <r>
      <rPr>
        <b/>
        <sz val="10"/>
        <color rgb="FF00B050"/>
        <rFont val="Times New Roman"/>
        <family val="1"/>
        <charset val="204"/>
      </rPr>
      <t xml:space="preserve"> будівлі водогрязелікарні Центру відновного лікування та реабілітації КНМП "Лікарня інтенсивного лікування "Кременчуцька"</t>
    </r>
    <r>
      <rPr>
        <b/>
        <sz val="10"/>
        <color theme="1"/>
        <rFont val="Times New Roman"/>
        <family val="1"/>
        <charset val="204"/>
      </rPr>
      <t xml:space="preserve"> за адресою: вул. Квітки Цісик, 1А м. Кременчук"</t>
    </r>
  </si>
  <si>
    <r>
      <t xml:space="preserve">технічний нагляд за проведенням будівельних робіт на об'єкті: </t>
    </r>
    <r>
      <rPr>
        <b/>
        <sz val="10"/>
        <color rgb="FFFF0000"/>
        <rFont val="Times New Roman"/>
        <family val="1"/>
        <charset val="204"/>
      </rPr>
      <t>"Реконструкція внутрішніх мереж електропостачання для можливості підключення резервного джерела живлення</t>
    </r>
    <r>
      <rPr>
        <b/>
        <sz val="10"/>
        <color rgb="FF00B050"/>
        <rFont val="Times New Roman"/>
        <family val="1"/>
        <charset val="204"/>
      </rPr>
      <t xml:space="preserve"> будівлі поліклініки Центру відновного лікування та реабілітації КНМП "Лікарня інтенсивного лікування "Кременчуцька"</t>
    </r>
    <r>
      <rPr>
        <b/>
        <sz val="10"/>
        <color theme="1"/>
        <rFont val="Times New Roman"/>
        <family val="1"/>
        <charset val="204"/>
      </rPr>
      <t xml:space="preserve"> за адресою: вул. Квітки Цісик, 1А м. Кременчук"</t>
    </r>
  </si>
  <si>
    <r>
      <t xml:space="preserve">технічний нагляд за проведенням будівельних робіт на об'єкті: </t>
    </r>
    <r>
      <rPr>
        <b/>
        <sz val="10"/>
        <color rgb="FFFF0000"/>
        <rFont val="Times New Roman"/>
        <family val="1"/>
        <charset val="204"/>
      </rPr>
      <t xml:space="preserve">"Реконструкція внутрішніх мереж електропостачання для можливості підключення резервного джерела живлення будівлі </t>
    </r>
    <r>
      <rPr>
        <b/>
        <sz val="10"/>
        <color rgb="FF00B050"/>
        <rFont val="Times New Roman"/>
        <family val="1"/>
        <charset val="204"/>
      </rPr>
      <t>водогрязелікарні Центру відновного лікування та реабілітації</t>
    </r>
    <r>
      <rPr>
        <b/>
        <sz val="10"/>
        <color rgb="FFFF0000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>КНМП "Лікарня інтенсивного лікування "Кременчуцька" за адресою: вул. Квітки Цісик, 1А м. Кременчук"</t>
    </r>
  </si>
  <si>
    <r>
      <t xml:space="preserve">авторський нагляд за дотриманням проектних рішень по об'єкту: </t>
    </r>
    <r>
      <rPr>
        <b/>
        <sz val="10"/>
        <color rgb="FFFF0000"/>
        <rFont val="Times New Roman"/>
        <family val="1"/>
        <charset val="204"/>
      </rPr>
      <t>"Реконструкція внутрішніх мереж електропостачання для можливості підключення резервного джерела живлення</t>
    </r>
    <r>
      <rPr>
        <b/>
        <sz val="10"/>
        <color rgb="FF00B050"/>
        <rFont val="Times New Roman"/>
        <family val="1"/>
        <charset val="204"/>
      </rPr>
      <t xml:space="preserve"> будівлі поліклініки Центру відновного лікування та реабілітації КНМП "Лікарня інтенсивного лікування "Кременчуцька"</t>
    </r>
    <r>
      <rPr>
        <b/>
        <sz val="10"/>
        <color theme="1"/>
        <rFont val="Times New Roman"/>
        <family val="1"/>
        <charset val="204"/>
      </rPr>
      <t xml:space="preserve"> за адресою: вул. Квітки Цісик, 1А м. Кременчук"</t>
    </r>
  </si>
  <si>
    <r>
      <t>авторський нагляд за дотриманням проектних рішень по об'єкту: "</t>
    </r>
    <r>
      <rPr>
        <b/>
        <sz val="10"/>
        <color rgb="FFFF0000"/>
        <rFont val="Times New Roman"/>
        <family val="1"/>
        <charset val="204"/>
      </rPr>
      <t xml:space="preserve">Реконструкція внутрішніх мереж електропостачання для можливості підключення резервного джерела живлення будівлі </t>
    </r>
    <r>
      <rPr>
        <b/>
        <sz val="10"/>
        <color rgb="FF00B050"/>
        <rFont val="Times New Roman"/>
        <family val="1"/>
        <charset val="204"/>
      </rPr>
      <t>водогрязелікарні Центру відновного лікування та реабілітації</t>
    </r>
    <r>
      <rPr>
        <b/>
        <sz val="10"/>
        <color rgb="FFFF0000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>КНМП "Лікарня інтенсивного лікування "Кременчуцька" за адресою: вул. Квітки Цісик, 1А м. Кременчук"</t>
    </r>
  </si>
  <si>
    <r>
      <t>приєднання електроустановок до електричних мереж системи розподілу (</t>
    </r>
    <r>
      <rPr>
        <b/>
        <sz val="10"/>
        <color rgb="FF00B050"/>
        <rFont val="Times New Roman"/>
        <family val="1"/>
        <charset val="204"/>
      </rPr>
      <t>нестандартне приєднання</t>
    </r>
    <r>
      <rPr>
        <b/>
        <sz val="10"/>
        <color theme="1"/>
        <rFont val="Times New Roman"/>
        <family val="1"/>
        <charset val="204"/>
      </rPr>
      <t xml:space="preserve"> до електричних мереж системи розподілу)</t>
    </r>
  </si>
  <si>
    <r>
      <t xml:space="preserve">проектні роботи по об'єкту: </t>
    </r>
    <r>
      <rPr>
        <b/>
        <sz val="10"/>
        <color rgb="FFFF0000"/>
        <rFont val="Times New Roman"/>
        <family val="1"/>
        <charset val="204"/>
      </rPr>
      <t xml:space="preserve">"Реконструкція внутрішніх мереж електропостачання для можливості підключення резервного джерела живлення будівлі </t>
    </r>
    <r>
      <rPr>
        <b/>
        <sz val="10"/>
        <color rgb="FF00B050"/>
        <rFont val="Times New Roman"/>
        <family val="1"/>
        <charset val="204"/>
      </rPr>
      <t>стаціонару Центру відновного лікування та реабілітації</t>
    </r>
    <r>
      <rPr>
        <b/>
        <sz val="10"/>
        <color rgb="FFFF0000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>КНМП "Лікарня інтенсивного лікування "Кременчуцька" за адресою: вул. Квітки Цісик, 1А м. Кременчук"</t>
    </r>
  </si>
  <si>
    <r>
      <t xml:space="preserve">проектні роботи по об'єкту: </t>
    </r>
    <r>
      <rPr>
        <b/>
        <sz val="10"/>
        <color rgb="FFFF0000"/>
        <rFont val="Times New Roman"/>
        <family val="1"/>
        <charset val="204"/>
      </rPr>
      <t xml:space="preserve">"Реконструкція внутрішніх мереж електропостачання для можливості підключення резервного джерела живлення будівлі </t>
    </r>
    <r>
      <rPr>
        <b/>
        <sz val="10"/>
        <color rgb="FF00B050"/>
        <rFont val="Times New Roman"/>
        <family val="1"/>
        <charset val="204"/>
      </rPr>
      <t>інфекційного корпусу для розміщення адміністрації</t>
    </r>
    <r>
      <rPr>
        <b/>
        <sz val="10"/>
        <color rgb="FFFF0000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 xml:space="preserve">КНМП "Лікарня інтенсивного лікування "Кременчуцька" за адресою: вул. Лікаря Парнети, 16 м. Кременчук" </t>
    </r>
  </si>
  <si>
    <r>
      <rPr>
        <b/>
        <sz val="10"/>
        <color rgb="FF00B050"/>
        <rFont val="Times New Roman"/>
        <family val="1"/>
        <charset val="204"/>
      </rPr>
      <t>проведення експертного обстеження покрівлі</t>
    </r>
    <r>
      <rPr>
        <b/>
        <sz val="10"/>
        <color theme="1"/>
        <rFont val="Times New Roman"/>
        <family val="1"/>
        <charset val="204"/>
      </rPr>
      <t xml:space="preserve"> для визначення можливості виконання реконструкції системи електропостачання КНМП "Лікарня інтенсивного лікування "Кременчуцька", </t>
    </r>
    <r>
      <rPr>
        <b/>
        <sz val="10"/>
        <color rgb="FFFF0000"/>
        <rFont val="Times New Roman"/>
        <family val="1"/>
        <charset val="204"/>
      </rPr>
      <t xml:space="preserve">з встановленням дахової СЕС для власних потреб </t>
    </r>
    <r>
      <rPr>
        <b/>
        <sz val="10"/>
        <rFont val="Times New Roman"/>
        <family val="1"/>
        <charset val="204"/>
      </rPr>
      <t>за адресою вул. Лікаря Парнети, 2</t>
    </r>
  </si>
  <si>
    <r>
      <t xml:space="preserve">виготовлення проектно-кошторисної документації та проходження її експертизи по об'єкту: </t>
    </r>
    <r>
      <rPr>
        <b/>
        <sz val="10"/>
        <color rgb="FFFF0000"/>
        <rFont val="Times New Roman"/>
        <family val="1"/>
        <charset val="204"/>
      </rPr>
      <t>"Реконструкція приміщень для створення кардіохірургічної служби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sz val="10"/>
        <color rgb="FF00B050"/>
        <rFont val="Times New Roman"/>
        <family val="1"/>
        <charset val="204"/>
      </rPr>
      <t>КНМП "Лікарня інтенсивного лікування "Кременчуцька"</t>
    </r>
    <r>
      <rPr>
        <b/>
        <sz val="10"/>
        <color theme="1"/>
        <rFont val="Times New Roman"/>
        <family val="1"/>
        <charset val="204"/>
      </rPr>
      <t xml:space="preserve"> за адресою: вул. Лікаря Парнети, 2 м. Кременчук"</t>
    </r>
  </si>
  <si>
    <r>
      <rPr>
        <b/>
        <sz val="10"/>
        <color rgb="FF00B050"/>
        <rFont val="Times New Roman"/>
        <family val="1"/>
        <charset val="204"/>
      </rPr>
      <t xml:space="preserve">проведення експертизи проектної документації на будівництво реконструкція частини приміщень першого поверху будівлі основного корпусу будівлі </t>
    </r>
    <r>
      <rPr>
        <b/>
        <sz val="10"/>
        <color theme="1"/>
        <rFont val="Times New Roman"/>
        <family val="1"/>
        <charset val="204"/>
      </rPr>
      <t xml:space="preserve">КНМП "Лікарня інтенсивного лікування "Кременчуцька", для розміщення магнітно-резонансного томографа </t>
    </r>
    <r>
      <rPr>
        <b/>
        <sz val="10"/>
        <rFont val="Times New Roman"/>
        <family val="1"/>
        <charset val="204"/>
      </rPr>
      <t>за адресою вул. Лікаря Парнети, 2</t>
    </r>
  </si>
  <si>
    <r>
      <t xml:space="preserve">роботи з </t>
    </r>
    <r>
      <rPr>
        <b/>
        <sz val="10"/>
        <color rgb="FFFF0000"/>
        <rFont val="Times New Roman"/>
        <family val="1"/>
        <charset val="204"/>
      </rPr>
      <t xml:space="preserve">реконструкції внутрішніх мереж електропостачання для можливості підключення резервного джерела живлення будівлі </t>
    </r>
    <r>
      <rPr>
        <b/>
        <sz val="10"/>
        <color rgb="FF00B050"/>
        <rFont val="Times New Roman"/>
        <family val="1"/>
        <charset val="204"/>
      </rPr>
      <t>інфекційного корпусу для розміщення адміністрації</t>
    </r>
    <r>
      <rPr>
        <b/>
        <sz val="10"/>
        <color rgb="FFFF0000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 xml:space="preserve">КНМП "Лікарня інтенсивного лікування "Кременчуцька" за адресою: вул. Лікаря Парнети, 16 м. Кременчук" </t>
    </r>
  </si>
  <si>
    <r>
      <t xml:space="preserve">роботи з </t>
    </r>
    <r>
      <rPr>
        <b/>
        <sz val="10"/>
        <color rgb="FFFF0000"/>
        <rFont val="Times New Roman"/>
        <family val="1"/>
        <charset val="204"/>
      </rPr>
      <t xml:space="preserve">реконструкції внутрішніх мереж електропостачання для можливості підключення резервного джерела живлення будівлі </t>
    </r>
    <r>
      <rPr>
        <b/>
        <sz val="10"/>
        <color rgb="FF00B050"/>
        <rFont val="Times New Roman"/>
        <family val="1"/>
        <charset val="204"/>
      </rPr>
      <t>стаціонару Центру відновного лікування та реабілітації</t>
    </r>
    <r>
      <rPr>
        <b/>
        <sz val="10"/>
        <color rgb="FFFF0000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 xml:space="preserve">КНМП "Лікарня інтенсивного лікування "Кременчуцька" за адресою: вул. Квітки Цісик, 1А м. Кременчук" </t>
    </r>
  </si>
  <si>
    <r>
      <rPr>
        <b/>
        <sz val="10"/>
        <rFont val="Times New Roman"/>
        <family val="1"/>
        <charset val="204"/>
      </rPr>
      <t>проведення експертизи проектної документації на будівництво в кошторисній частині об'єкта будівництва  за робочим проектом: "</t>
    </r>
    <r>
      <rPr>
        <b/>
        <sz val="10"/>
        <color rgb="FFFF0000"/>
        <rFont val="Times New Roman"/>
        <family val="1"/>
        <charset val="204"/>
      </rPr>
      <t>Капітальний ремонт частини приміщень першого поверху будівлі основного корпусу будівлі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sz val="10"/>
        <color rgb="FF00B050"/>
        <rFont val="Times New Roman"/>
        <family val="1"/>
        <charset val="204"/>
      </rPr>
      <t>КНМП "Лікарня інтенсивного лікування "Кременчуцька"</t>
    </r>
    <r>
      <rPr>
        <b/>
        <sz val="10"/>
        <color rgb="FFFF0000"/>
        <rFont val="Times New Roman"/>
        <family val="1"/>
        <charset val="204"/>
      </rPr>
      <t xml:space="preserve"> для розміщення системи ангіографічної </t>
    </r>
    <r>
      <rPr>
        <b/>
        <sz val="10"/>
        <rFont val="Times New Roman"/>
        <family val="1"/>
        <charset val="204"/>
      </rPr>
      <t>за адресою: вул. Лікаря Парнети, 2 м. Кременчук"</t>
    </r>
    <r>
      <rPr>
        <b/>
        <sz val="10"/>
        <color theme="1"/>
        <rFont val="Times New Roman"/>
        <family val="1"/>
        <charset val="204"/>
      </rPr>
      <t xml:space="preserve"> (коригування)</t>
    </r>
  </si>
  <si>
    <r>
      <t xml:space="preserve">авторський нагляд по об'єкту </t>
    </r>
    <r>
      <rPr>
        <b/>
        <sz val="10"/>
        <color rgb="FFFF0000"/>
        <rFont val="Times New Roman"/>
        <family val="1"/>
        <charset val="204"/>
      </rPr>
      <t xml:space="preserve">реконструкції внутрішніх мереж електропостачання для можливості підключення резервного джерела живлення будівлі </t>
    </r>
    <r>
      <rPr>
        <b/>
        <sz val="10"/>
        <color rgb="FF00B050"/>
        <rFont val="Times New Roman"/>
        <family val="1"/>
        <charset val="204"/>
      </rPr>
      <t>стаціонару Центру відновного лікування та реабілітації</t>
    </r>
    <r>
      <rPr>
        <b/>
        <sz val="10"/>
        <color rgb="FFFF0000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 xml:space="preserve">КНМП "Лікарня інтенсивного лікування "Кременчуцька" за адресою: вул. Квітки Цісик, 1А м. Кременчук" </t>
    </r>
  </si>
  <si>
    <r>
      <t xml:space="preserve">авторський нагляд по об'єкту </t>
    </r>
    <r>
      <rPr>
        <b/>
        <sz val="10"/>
        <color rgb="FFFF0000"/>
        <rFont val="Times New Roman"/>
        <family val="1"/>
        <charset val="204"/>
      </rPr>
      <t xml:space="preserve">реконструкція внутрішніх мереж електропостачання для можливості підключення резервного джерела живлення будівлі </t>
    </r>
    <r>
      <rPr>
        <b/>
        <sz val="10"/>
        <color rgb="FF00B050"/>
        <rFont val="Times New Roman"/>
        <family val="1"/>
        <charset val="204"/>
      </rPr>
      <t>інфекційного корпусу для розміщення адміністрації</t>
    </r>
    <r>
      <rPr>
        <b/>
        <sz val="10"/>
        <color rgb="FFFF0000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 xml:space="preserve">КНМП "Лікарня інтенсивного лікування "Кременчуцька" за адресою: вул. Лікаря Парнети, 16 м. Кременчук" </t>
    </r>
  </si>
  <si>
    <r>
      <t xml:space="preserve">технічний нагляд за проведенням будівельних робіт на об'єкті </t>
    </r>
    <r>
      <rPr>
        <b/>
        <sz val="10"/>
        <color rgb="FFFF0000"/>
        <rFont val="Times New Roman"/>
        <family val="1"/>
        <charset val="204"/>
      </rPr>
      <t xml:space="preserve">реконструкції внутрішніх мереж електропостачання для можливості підключення резервного джерела живлення будівлі </t>
    </r>
    <r>
      <rPr>
        <b/>
        <sz val="10"/>
        <color rgb="FF00B050"/>
        <rFont val="Times New Roman"/>
        <family val="1"/>
        <charset val="204"/>
      </rPr>
      <t>стаціонару Центру відновного лікування та реабілітації</t>
    </r>
    <r>
      <rPr>
        <b/>
        <sz val="10"/>
        <color rgb="FFFF0000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 xml:space="preserve">КНМП "Лікарня інтенсивного лікування "Кременчуцька" за адресою: вул. Квітки Цісик, 1А м. Кременчук" </t>
    </r>
  </si>
  <si>
    <r>
      <t xml:space="preserve">технічний нагляд за проведенням будівельних робіт на об'єкті </t>
    </r>
    <r>
      <rPr>
        <b/>
        <sz val="10"/>
        <color rgb="FFFF0000"/>
        <rFont val="Times New Roman"/>
        <family val="1"/>
        <charset val="204"/>
      </rPr>
      <t xml:space="preserve">реконструкція внутрішніх мереж електропостачання для можливості підключення резервного джерела живлення будівлі </t>
    </r>
    <r>
      <rPr>
        <b/>
        <sz val="10"/>
        <color rgb="FF00B050"/>
        <rFont val="Times New Roman"/>
        <family val="1"/>
        <charset val="204"/>
      </rPr>
      <t>інфекційного корпусу для розміщення адміністрації</t>
    </r>
    <r>
      <rPr>
        <b/>
        <sz val="10"/>
        <color rgb="FFFF0000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 xml:space="preserve">КНМП "Лікарня інтенсивного лікування "Кременчуцька" за адресою: вул. Лікаря Парнети, 16 м. Кременчук" </t>
    </r>
  </si>
  <si>
    <r>
      <t xml:space="preserve">роботи по об'єкту </t>
    </r>
    <r>
      <rPr>
        <b/>
        <sz val="10"/>
        <color rgb="FFFF0000"/>
        <rFont val="Times New Roman"/>
        <family val="1"/>
        <charset val="204"/>
      </rPr>
      <t>реконструкція частини приміщень першого поверху будівлі основного корпусу будівлі КНМП "Лікарня інтенсивного лікування "Кременчуцька"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sz val="10"/>
        <color rgb="FF00B050"/>
        <rFont val="Times New Roman"/>
        <family val="1"/>
        <charset val="204"/>
      </rPr>
      <t>для розміщення системи магнітно-резонансного томографа</t>
    </r>
    <r>
      <rPr>
        <b/>
        <sz val="10"/>
        <color theme="1"/>
        <rFont val="Times New Roman"/>
        <family val="1"/>
        <charset val="204"/>
      </rPr>
      <t xml:space="preserve"> за адресою: вул. Лікаря Парнети, 2 м. Кременчук</t>
    </r>
  </si>
  <si>
    <r>
      <rPr>
        <b/>
        <sz val="12"/>
        <color rgb="FFFF0000"/>
        <rFont val="Times New Roman"/>
        <family val="1"/>
        <charset val="204"/>
      </rPr>
      <t>ТОВ "Єврострой Стандарт"</t>
    </r>
    <r>
      <rPr>
        <sz val="12"/>
        <color theme="1"/>
        <rFont val="Times New Roman"/>
        <family val="1"/>
        <charset val="204"/>
      </rPr>
      <t xml:space="preserve"> (казначейство р/р UA628201720344311008400099569) КПК 0712010 ТЗ UA-2022-07-26-005126-а від 11.08.2022 д.уг.№12 від02.07.24</t>
    </r>
  </si>
  <si>
    <r>
      <t xml:space="preserve">капітальний ремонт </t>
    </r>
    <r>
      <rPr>
        <b/>
        <sz val="10"/>
        <color rgb="FFFF0000"/>
        <rFont val="Times New Roman"/>
        <family val="1"/>
        <charset val="204"/>
      </rPr>
      <t>приміщень травматологічного відділення КНМП "Лікарня інтенсивного лікування "Кременчуцька"</t>
    </r>
    <r>
      <rPr>
        <b/>
        <sz val="10"/>
        <color theme="1"/>
        <rFont val="Times New Roman"/>
        <family val="1"/>
        <charset val="204"/>
      </rPr>
      <t xml:space="preserve"> за адресою: вул. Лікаря Парнети, 2 м. Кременчук </t>
    </r>
  </si>
  <si>
    <r>
      <t>технічний нагляд за об'єктом</t>
    </r>
    <r>
      <rPr>
        <b/>
        <sz val="10"/>
        <color rgb="FFFF0000"/>
        <rFont val="Times New Roman"/>
        <family val="1"/>
        <charset val="204"/>
      </rPr>
      <t>: "Реконструкція частини приміщень першого поверху будівлі основного корпусу будівлі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sz val="10"/>
        <color rgb="FF00B050"/>
        <rFont val="Times New Roman"/>
        <family val="1"/>
        <charset val="204"/>
      </rPr>
      <t>КНМП "Лікарня інтенсивного лікування "Кременчуцька"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sz val="10"/>
        <color rgb="FFFF0000"/>
        <rFont val="Times New Roman"/>
        <family val="1"/>
        <charset val="204"/>
      </rPr>
      <t>для розміщення системи магнітно-резонансного томографа</t>
    </r>
    <r>
      <rPr>
        <b/>
        <sz val="10"/>
        <color theme="1"/>
        <rFont val="Times New Roman"/>
        <family val="1"/>
        <charset val="204"/>
      </rPr>
      <t xml:space="preserve"> за адресою: вул. Лікаря Парнети, 2 м. Кременчук</t>
    </r>
  </si>
  <si>
    <r>
      <t>запчастини для ремонту комп'ютерного томографа (модуль керування швидкості руху обертання гентрі в</t>
    </r>
    <r>
      <rPr>
        <b/>
        <sz val="10"/>
        <color rgb="FFFF0000"/>
        <rFont val="Times New Roman"/>
        <family val="1"/>
        <charset val="204"/>
      </rPr>
      <t xml:space="preserve"> КТ</t>
    </r>
    <r>
      <rPr>
        <b/>
        <sz val="10"/>
        <color theme="1"/>
        <rFont val="Times New Roman"/>
        <family val="1"/>
        <charset val="204"/>
      </rPr>
      <t>)</t>
    </r>
  </si>
  <si>
    <r>
      <rPr>
        <b/>
        <sz val="10"/>
        <color rgb="FFFF0000"/>
        <rFont val="Times New Roman"/>
        <family val="1"/>
        <charset val="204"/>
      </rPr>
      <t>авторський нагляд</t>
    </r>
    <r>
      <rPr>
        <b/>
        <sz val="10"/>
        <color rgb="FF00B050"/>
        <rFont val="Times New Roman"/>
        <family val="1"/>
        <charset val="204"/>
      </rPr>
      <t xml:space="preserve"> за об'єктом "Реконструкція частини приміщень першого поверху будівлі основного корпусу будівлі </t>
    </r>
    <r>
      <rPr>
        <b/>
        <sz val="10"/>
        <color theme="1"/>
        <rFont val="Times New Roman"/>
        <family val="1"/>
        <charset val="204"/>
      </rPr>
      <t xml:space="preserve">КНМП "Лікарня інтенсивного лікування "Кременчуцька" </t>
    </r>
    <r>
      <rPr>
        <b/>
        <sz val="10"/>
        <color rgb="FFFF0000"/>
        <rFont val="Times New Roman"/>
        <family val="1"/>
        <charset val="204"/>
      </rPr>
      <t>для розміщення системи магнітно-резонансного томографа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за адресою вул. Лікаря Парнети, 2</t>
    </r>
  </si>
  <si>
    <r>
      <t>запчастини для ремонту комп'ютерного томографа (частотний контролер обертання гентрі в</t>
    </r>
    <r>
      <rPr>
        <b/>
        <sz val="10"/>
        <color rgb="FFFF0000"/>
        <rFont val="Times New Roman"/>
        <family val="1"/>
        <charset val="204"/>
      </rPr>
      <t xml:space="preserve"> КТ</t>
    </r>
    <r>
      <rPr>
        <b/>
        <sz val="10"/>
        <color theme="1"/>
        <rFont val="Times New Roman"/>
        <family val="1"/>
        <charset val="204"/>
      </rPr>
      <t>)</t>
    </r>
  </si>
  <si>
    <r>
      <rPr>
        <b/>
        <sz val="12"/>
        <color rgb="FFFF0000"/>
        <rFont val="Times New Roman"/>
        <family val="1"/>
        <charset val="204"/>
      </rPr>
      <t>ФОП Бакай Г.С.</t>
    </r>
    <r>
      <rPr>
        <sz val="12"/>
        <color theme="1"/>
        <rFont val="Times New Roman"/>
        <family val="1"/>
        <charset val="204"/>
      </rPr>
      <t xml:space="preserve"> 2210 - 80200,00 3210 - 44000,00 сума договору 124200,00 (казначейство р/р UA628201720344311008400099569) КПК 0712010 ТЗ UA-2024-04-16-006930-а від 06.05.2024</t>
    </r>
  </si>
  <si>
    <r>
      <rPr>
        <b/>
        <sz val="12"/>
        <color rgb="FFFF0000"/>
        <rFont val="Times New Roman"/>
        <family val="1"/>
        <charset val="204"/>
      </rPr>
      <t xml:space="preserve">ФОП Грицай В.М. </t>
    </r>
    <r>
      <rPr>
        <sz val="12"/>
        <rFont val="Times New Roman"/>
        <family val="1"/>
        <charset val="204"/>
      </rPr>
      <t>2210 - 14620,00 3210 - 110000,00 сума договору 124620,00</t>
    </r>
    <r>
      <rPr>
        <b/>
        <sz val="12"/>
        <color rgb="FFFF000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(казначейство р/р UA628201720344311008400099569) КПК 0712010 ТЗ UA-2024-04-22-009493-а від 08.05.2024 </t>
    </r>
  </si>
  <si>
    <r>
      <rPr>
        <b/>
        <sz val="12"/>
        <color rgb="FFFF0000"/>
        <rFont val="Times New Roman"/>
        <family val="1"/>
        <charset val="204"/>
      </rPr>
      <t xml:space="preserve">ФОП Моісєєнко А.С. </t>
    </r>
    <r>
      <rPr>
        <sz val="12"/>
        <rFont val="Times New Roman"/>
        <family val="1"/>
        <charset val="204"/>
      </rPr>
      <t xml:space="preserve">2210 - 9930,00 3210 - 74320,00 сума договору 84250,00 </t>
    </r>
    <r>
      <rPr>
        <sz val="12"/>
        <color theme="1"/>
        <rFont val="Times New Roman"/>
        <family val="1"/>
        <charset val="204"/>
      </rPr>
      <t xml:space="preserve">(казначейство р/р UA628201720344311008400099569) КПК 0712010 ТЗ UA-2024-04-19-005161-а від 09.05.2024 </t>
    </r>
  </si>
  <si>
    <r>
      <rPr>
        <b/>
        <sz val="12"/>
        <color rgb="FFFF0000"/>
        <rFont val="Times New Roman"/>
        <family val="1"/>
        <charset val="204"/>
      </rPr>
      <t xml:space="preserve">ТОВ "СІНЕКС" </t>
    </r>
    <r>
      <rPr>
        <sz val="12"/>
        <rFont val="Times New Roman"/>
        <family val="1"/>
        <charset val="204"/>
      </rPr>
      <t>2210 - 19206,00 3210 - 51988,00 сума договору 71194,00</t>
    </r>
    <r>
      <rPr>
        <b/>
        <sz val="12"/>
        <color rgb="FFFF000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(казначейство р/р UA628201720344311008400099569) КПК 0712010 ТЗ UA-2024-04-22-008226-а від 10.05.2024</t>
    </r>
  </si>
  <si>
    <r>
      <rPr>
        <b/>
        <sz val="10"/>
        <color rgb="FFFF0000"/>
        <rFont val="Times New Roman"/>
        <family val="1"/>
        <charset val="204"/>
      </rPr>
      <t>капітальний ремонт укосів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sz val="10"/>
        <color rgb="FF00B050"/>
        <rFont val="Times New Roman"/>
        <family val="1"/>
        <charset val="204"/>
      </rPr>
      <t>(підготовка об'єкта до опалювального періоду та заходи з енергозбереження) дитячої поліклініки</t>
    </r>
    <r>
      <rPr>
        <b/>
        <sz val="10"/>
        <color theme="1"/>
        <rFont val="Times New Roman"/>
        <family val="1"/>
        <charset val="204"/>
      </rPr>
      <t xml:space="preserve"> КНМП "КМДЛ" за адресою вул. Лікар Парнети, 16 </t>
    </r>
  </si>
  <si>
    <r>
      <rPr>
        <b/>
        <sz val="12"/>
        <color rgb="FFFF0000"/>
        <rFont val="Times New Roman"/>
        <family val="1"/>
        <charset val="204"/>
      </rPr>
      <t>ТОВ "Ремонтно-будівельна фірма "Креміньбуд"</t>
    </r>
    <r>
      <rPr>
        <sz val="12"/>
        <color theme="1"/>
        <rFont val="Times New Roman"/>
        <family val="1"/>
        <charset val="204"/>
      </rPr>
      <t xml:space="preserve"> сума договору 830367,74 с/ф дитяча 131815,93 с/ф ЛІЛ 698551,81 (казначейство р/р UA628201720344311008400099569) КПК 0712010 д.уг.№2 від 20.06.2024</t>
    </r>
  </si>
  <si>
    <t xml:space="preserve">ТОВ "Ремонтно-будівельна фірма "Креміньбуд" д.уг.№2 від 20.06.24 </t>
  </si>
  <si>
    <t xml:space="preserve">поточний ремонт із заміни дверних блоків на металопластикові (підготовка об'єкту до опалювального періоду та заходи з енергозбереження) дитячої поліклініки </t>
  </si>
  <si>
    <t>593</t>
  </si>
  <si>
    <r>
      <rPr>
        <b/>
        <sz val="12"/>
        <color rgb="FFFF0000"/>
        <rFont val="Times New Roman"/>
        <family val="1"/>
        <charset val="204"/>
      </rPr>
      <t>КВП "Кременчуцьке міське управління капітального будівництва"</t>
    </r>
    <r>
      <rPr>
        <sz val="12"/>
        <color theme="1"/>
        <rFont val="Times New Roman"/>
        <family val="1"/>
        <charset val="204"/>
      </rPr>
      <t xml:space="preserve"> (казначейство р/р UA628201720344311008400099569) КПК 0712010 д.уг.№2 від 26.07.24</t>
    </r>
  </si>
  <si>
    <r>
      <t xml:space="preserve">технічний нагляд за об'єктом будівництва - </t>
    </r>
    <r>
      <rPr>
        <b/>
        <sz val="10"/>
        <color rgb="FFFF0000"/>
        <rFont val="Times New Roman"/>
        <family val="1"/>
        <charset val="204"/>
      </rPr>
      <t xml:space="preserve">капітальний ремонт </t>
    </r>
    <r>
      <rPr>
        <b/>
        <sz val="10"/>
        <color rgb="FF00B050"/>
        <rFont val="Times New Roman"/>
        <family val="1"/>
        <charset val="204"/>
      </rPr>
      <t>приміщень травматологічного відділення</t>
    </r>
    <r>
      <rPr>
        <b/>
        <sz val="10"/>
        <color rgb="FFFF0000"/>
        <rFont val="Times New Roman"/>
        <family val="1"/>
        <charset val="204"/>
      </rPr>
      <t xml:space="preserve"> будівлі КНМП "Лікарня інтенсивного лікування "Кременчуцька"</t>
    </r>
    <r>
      <rPr>
        <b/>
        <sz val="10"/>
        <color theme="1"/>
        <rFont val="Times New Roman"/>
        <family val="1"/>
        <charset val="204"/>
      </rPr>
      <t xml:space="preserve"> за адресою: вул. Лікаря Парнети, 2 м. Кременчук</t>
    </r>
  </si>
  <si>
    <t>490</t>
  </si>
  <si>
    <r>
      <rPr>
        <b/>
        <sz val="12"/>
        <color rgb="FFFF0000"/>
        <rFont val="Times New Roman"/>
        <family val="1"/>
        <charset val="204"/>
      </rPr>
      <t>ТОВ "Кременергобуд"</t>
    </r>
    <r>
      <rPr>
        <sz val="12"/>
        <color theme="1"/>
        <rFont val="Times New Roman"/>
        <family val="1"/>
        <charset val="204"/>
      </rPr>
      <t xml:space="preserve"> (казначейство р/р UA628201720344311008400099569) КПК 0712010 д.уг.№1 від 29.07.24</t>
    </r>
  </si>
  <si>
    <r>
      <t xml:space="preserve">капітальний </t>
    </r>
    <r>
      <rPr>
        <b/>
        <sz val="10"/>
        <rFont val="Times New Roman"/>
        <family val="1"/>
        <charset val="204"/>
      </rPr>
      <t>ремонт</t>
    </r>
    <r>
      <rPr>
        <b/>
        <sz val="10"/>
        <color rgb="FFFF0000"/>
        <rFont val="Times New Roman"/>
        <family val="1"/>
        <charset val="204"/>
      </rPr>
      <t xml:space="preserve"> </t>
    </r>
    <r>
      <rPr>
        <b/>
        <sz val="10"/>
        <color rgb="FF00B050"/>
        <rFont val="Times New Roman"/>
        <family val="1"/>
        <charset val="204"/>
      </rPr>
      <t>контурів заземлення</t>
    </r>
    <r>
      <rPr>
        <b/>
        <sz val="10"/>
        <color rgb="FFFF0000"/>
        <rFont val="Times New Roman"/>
        <family val="1"/>
        <charset val="204"/>
      </rPr>
      <t xml:space="preserve"> будівлі основного корпусу КНМП "Лікарня інтенсивного лікування "Кременчуцька"</t>
    </r>
    <r>
      <rPr>
        <b/>
        <sz val="10"/>
        <color theme="1"/>
        <rFont val="Times New Roman"/>
        <family val="1"/>
        <charset val="204"/>
      </rPr>
      <t xml:space="preserve"> за адресою: вул. Лікаря Парнети, 2 м. Кременчук</t>
    </r>
  </si>
  <si>
    <t>поточний ремонт ліфтів (дитяча)</t>
  </si>
  <si>
    <t>474</t>
  </si>
  <si>
    <r>
      <rPr>
        <b/>
        <sz val="12"/>
        <color rgb="FFFF0000"/>
        <rFont val="Times New Roman"/>
        <family val="1"/>
        <charset val="204"/>
      </rPr>
      <t>ТОВ "Юнім Про"</t>
    </r>
    <r>
      <rPr>
        <sz val="12"/>
        <color theme="1"/>
        <rFont val="Times New Roman"/>
        <family val="1"/>
        <charset val="204"/>
      </rPr>
      <t xml:space="preserve"> (казначейство р/р UA628201720344311008400099569) КПК 0712010 д.уг.№1 від 01.08.24</t>
    </r>
  </si>
  <si>
    <r>
      <t>виготовлення проєктно-кошторисної документації по об'єкту</t>
    </r>
    <r>
      <rPr>
        <b/>
        <sz val="10"/>
        <color rgb="FFFF0000"/>
        <rFont val="Times New Roman"/>
        <family val="1"/>
        <charset val="204"/>
      </rPr>
      <t xml:space="preserve"> капітальний ремонт </t>
    </r>
    <r>
      <rPr>
        <b/>
        <sz val="10"/>
        <color rgb="FF00B050"/>
        <rFont val="Times New Roman"/>
        <family val="1"/>
        <charset val="204"/>
      </rPr>
      <t>контурів заземлення</t>
    </r>
    <r>
      <rPr>
        <b/>
        <sz val="10"/>
        <color rgb="FFFF0000"/>
        <rFont val="Times New Roman"/>
        <family val="1"/>
        <charset val="204"/>
      </rPr>
      <t xml:space="preserve"> будівлі основного корпусу КНМП "Лікарня інтенсивного лікування "Кременчуцька"</t>
    </r>
    <r>
      <rPr>
        <b/>
        <sz val="10"/>
        <color theme="1"/>
        <rFont val="Times New Roman"/>
        <family val="1"/>
        <charset val="204"/>
      </rPr>
      <t xml:space="preserve"> за адресою: вул. Лікаря Парнети, 2 м. Кременчук</t>
    </r>
  </si>
  <si>
    <t>516</t>
  </si>
  <si>
    <r>
      <rPr>
        <b/>
        <sz val="12"/>
        <color rgb="FFFF0000"/>
        <rFont val="Times New Roman"/>
        <family val="1"/>
        <charset val="204"/>
      </rPr>
      <t>ТОВ "Юнім Про"</t>
    </r>
    <r>
      <rPr>
        <sz val="12"/>
        <color theme="1"/>
        <rFont val="Times New Roman"/>
        <family val="1"/>
        <charset val="204"/>
      </rPr>
      <t xml:space="preserve"> (казначейство р/р UA628201720344311008400099569) КПК 0712010</t>
    </r>
  </si>
  <si>
    <r>
      <t>авторський нагляд по об'єкту</t>
    </r>
    <r>
      <rPr>
        <b/>
        <sz val="10"/>
        <color rgb="FFFF0000"/>
        <rFont val="Times New Roman"/>
        <family val="1"/>
        <charset val="204"/>
      </rPr>
      <t xml:space="preserve"> капітальний ремонт </t>
    </r>
    <r>
      <rPr>
        <b/>
        <sz val="10"/>
        <color rgb="FF00B050"/>
        <rFont val="Times New Roman"/>
        <family val="1"/>
        <charset val="204"/>
      </rPr>
      <t>контурів заземлення</t>
    </r>
    <r>
      <rPr>
        <b/>
        <sz val="10"/>
        <color rgb="FFFF0000"/>
        <rFont val="Times New Roman"/>
        <family val="1"/>
        <charset val="204"/>
      </rPr>
      <t xml:space="preserve"> будівлі основного корпусу КНМП "Лікарня інтенсивного лікування "Кременчуцька"</t>
    </r>
    <r>
      <rPr>
        <b/>
        <sz val="10"/>
        <color theme="1"/>
        <rFont val="Times New Roman"/>
        <family val="1"/>
        <charset val="204"/>
      </rPr>
      <t xml:space="preserve"> за адресою: вул. Лікаря Парнети, 2 м. Кременчук</t>
    </r>
  </si>
  <si>
    <t>39/2024</t>
  </si>
  <si>
    <r>
      <rPr>
        <b/>
        <sz val="12"/>
        <color rgb="FFFF0000"/>
        <rFont val="Times New Roman"/>
        <family val="1"/>
        <charset val="204"/>
      </rPr>
      <t>ФОП Воловик О.М.</t>
    </r>
    <r>
      <rPr>
        <sz val="12"/>
        <color theme="1"/>
        <rFont val="Times New Roman"/>
        <family val="1"/>
        <charset val="204"/>
      </rPr>
      <t xml:space="preserve"> (казначейство р/р UA628201720344311008400099569) КПК 0712010 </t>
    </r>
  </si>
  <si>
    <r>
      <t>технічний нагляд за проведенням будівельних робіт на об'єкті</t>
    </r>
    <r>
      <rPr>
        <b/>
        <sz val="10"/>
        <color rgb="FFFF0000"/>
        <rFont val="Times New Roman"/>
        <family val="1"/>
        <charset val="204"/>
      </rPr>
      <t xml:space="preserve"> капітальний ремонт </t>
    </r>
    <r>
      <rPr>
        <b/>
        <sz val="10"/>
        <color rgb="FF00B050"/>
        <rFont val="Times New Roman"/>
        <family val="1"/>
        <charset val="204"/>
      </rPr>
      <t>контурів заземлення</t>
    </r>
    <r>
      <rPr>
        <b/>
        <sz val="10"/>
        <color rgb="FFFF0000"/>
        <rFont val="Times New Roman"/>
        <family val="1"/>
        <charset val="204"/>
      </rPr>
      <t xml:space="preserve"> будівель КНМП "Лікарня інтенсивного лікування "Кременчуцька"</t>
    </r>
    <r>
      <rPr>
        <b/>
        <sz val="10"/>
        <color theme="1"/>
        <rFont val="Times New Roman"/>
        <family val="1"/>
        <charset val="204"/>
      </rPr>
      <t xml:space="preserve"> за адресою: вул. Лікаря Парнети, 2 м. Кременчук</t>
    </r>
  </si>
  <si>
    <t>528</t>
  </si>
  <si>
    <r>
      <rPr>
        <b/>
        <sz val="12"/>
        <color rgb="FFFF0000"/>
        <rFont val="Times New Roman"/>
        <family val="1"/>
        <charset val="204"/>
      </rPr>
      <t>ПП "Кремінбуд"</t>
    </r>
    <r>
      <rPr>
        <sz val="12"/>
        <color theme="1"/>
        <rFont val="Times New Roman"/>
        <family val="1"/>
        <charset val="204"/>
      </rPr>
      <t xml:space="preserve"> (казначейство р/р UA628201720344311008400099569) КПК 0712010 </t>
    </r>
  </si>
  <si>
    <r>
      <t>роботи з капітального ремонту по об'єкту</t>
    </r>
    <r>
      <rPr>
        <b/>
        <sz val="10"/>
        <rFont val="Times New Roman"/>
        <family val="1"/>
        <charset val="204"/>
      </rPr>
      <t>:</t>
    </r>
    <r>
      <rPr>
        <b/>
        <sz val="10"/>
        <color rgb="FFFF0000"/>
        <rFont val="Times New Roman"/>
        <family val="1"/>
        <charset val="204"/>
      </rPr>
      <t xml:space="preserve"> "Капітальний ремонт частини приміщень першого поверху будівлі основного корпусу будівлі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sz val="10"/>
        <color rgb="FF00B050"/>
        <rFont val="Times New Roman"/>
        <family val="1"/>
        <charset val="204"/>
      </rPr>
      <t>КНМП "Лікарня інтенсивного лікування "Кременчуцька"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sz val="10"/>
        <color rgb="FFFF0000"/>
        <rFont val="Times New Roman"/>
        <family val="1"/>
        <charset val="204"/>
      </rPr>
      <t>для розміщення системи ангіографічної</t>
    </r>
    <r>
      <rPr>
        <b/>
        <sz val="10"/>
        <color theme="1"/>
        <rFont val="Times New Roman"/>
        <family val="1"/>
        <charset val="204"/>
      </rPr>
      <t xml:space="preserve"> за адресою: вул. Лікаря Парнети, 2 м. Кременчук (Коригування)</t>
    </r>
  </si>
  <si>
    <t>531</t>
  </si>
  <si>
    <r>
      <t>авторський нагляд по об'єкту</t>
    </r>
    <r>
      <rPr>
        <b/>
        <sz val="10"/>
        <rFont val="Times New Roman"/>
        <family val="1"/>
        <charset val="204"/>
      </rPr>
      <t>:</t>
    </r>
    <r>
      <rPr>
        <b/>
        <sz val="10"/>
        <color rgb="FFFF0000"/>
        <rFont val="Times New Roman"/>
        <family val="1"/>
        <charset val="204"/>
      </rPr>
      <t xml:space="preserve"> "Капітальний ремонт частини приміщень першого поверху будівлі основного корпусу будівлі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sz val="10"/>
        <color rgb="FF00B050"/>
        <rFont val="Times New Roman"/>
        <family val="1"/>
        <charset val="204"/>
      </rPr>
      <t>КНМП "Лікарня інтенсивного лікування "Кременчуцька"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sz val="10"/>
        <color rgb="FFFF0000"/>
        <rFont val="Times New Roman"/>
        <family val="1"/>
        <charset val="204"/>
      </rPr>
      <t>для розміщення системи ангіографічної</t>
    </r>
    <r>
      <rPr>
        <b/>
        <sz val="10"/>
        <color theme="1"/>
        <rFont val="Times New Roman"/>
        <family val="1"/>
        <charset val="204"/>
      </rPr>
      <t xml:space="preserve"> за адресою: вул. Лікаря Парнети, 2 м. Кременчук (Коригування)</t>
    </r>
  </si>
  <si>
    <t>532</t>
  </si>
  <si>
    <t>ТОВ "Центр економічної освіти"</t>
  </si>
  <si>
    <t>консультаційні послуги з питань навчання</t>
  </si>
  <si>
    <t>533</t>
  </si>
  <si>
    <r>
      <rPr>
        <b/>
        <sz val="12"/>
        <color rgb="FFFF0000"/>
        <rFont val="Times New Roman"/>
        <family val="1"/>
        <charset val="204"/>
      </rPr>
      <t>КВП "Кременчуцьке міське управління капітального будівництва"</t>
    </r>
    <r>
      <rPr>
        <sz val="12"/>
        <color theme="1"/>
        <rFont val="Times New Roman"/>
        <family val="1"/>
        <charset val="204"/>
      </rPr>
      <t xml:space="preserve"> (казначейство р/р UA628201720344311008400099569) КПК 0712010 </t>
    </r>
  </si>
  <si>
    <r>
      <t>технічний нагляд по об'єкту</t>
    </r>
    <r>
      <rPr>
        <b/>
        <sz val="10"/>
        <rFont val="Times New Roman"/>
        <family val="1"/>
        <charset val="204"/>
      </rPr>
      <t>:</t>
    </r>
    <r>
      <rPr>
        <b/>
        <sz val="10"/>
        <color rgb="FFFF0000"/>
        <rFont val="Times New Roman"/>
        <family val="1"/>
        <charset val="204"/>
      </rPr>
      <t xml:space="preserve"> "Капітальний ремонт частини приміщень першого поверху будівлі основного корпусу будівлі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sz val="10"/>
        <color rgb="FF00B050"/>
        <rFont val="Times New Roman"/>
        <family val="1"/>
        <charset val="204"/>
      </rPr>
      <t>КНМП "Лікарня інтенсивного лікування "Кременчуцька"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sz val="10"/>
        <color rgb="FFFF0000"/>
        <rFont val="Times New Roman"/>
        <family val="1"/>
        <charset val="204"/>
      </rPr>
      <t>для розміщення системи ангіографічної</t>
    </r>
    <r>
      <rPr>
        <b/>
        <sz val="10"/>
        <color theme="1"/>
        <rFont val="Times New Roman"/>
        <family val="1"/>
        <charset val="204"/>
      </rPr>
      <t xml:space="preserve"> за адресою: вул. Лікаря Парнети, 2 м. Кременчук (Коригування)</t>
    </r>
  </si>
  <si>
    <r>
      <t>розроблення проектно-кошторисної документації по об'єкту</t>
    </r>
    <r>
      <rPr>
        <b/>
        <sz val="10"/>
        <rFont val="Times New Roman"/>
        <family val="1"/>
        <charset val="204"/>
      </rPr>
      <t>:</t>
    </r>
    <r>
      <rPr>
        <b/>
        <sz val="10"/>
        <color rgb="FFFF0000"/>
        <rFont val="Times New Roman"/>
        <family val="1"/>
        <charset val="204"/>
      </rPr>
      <t xml:space="preserve"> "Капітальний ремонт санітарно-гігієнічного приміщення на I поверсі будівлі КДЦ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sz val="10"/>
        <color rgb="FF00B050"/>
        <rFont val="Times New Roman"/>
        <family val="1"/>
        <charset val="204"/>
      </rPr>
      <t>КНМП "Лікарня інтенсивного лікування "Кременчуцька"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sz val="10"/>
        <color rgb="FFFF0000"/>
        <rFont val="Times New Roman"/>
        <family val="1"/>
        <charset val="204"/>
      </rPr>
      <t>з влаштуванням засобів безперешкодного доступу осіб з інвалідністю та інших маломобільних груп населення</t>
    </r>
    <r>
      <rPr>
        <b/>
        <sz val="10"/>
        <color theme="1"/>
        <rFont val="Times New Roman"/>
        <family val="1"/>
        <charset val="204"/>
      </rPr>
      <t xml:space="preserve"> за адресою: просп. Л. Українки, 80</t>
    </r>
  </si>
  <si>
    <r>
      <t xml:space="preserve">технічний нагляд за проведенням будівельних робіт на об'єкті: </t>
    </r>
    <r>
      <rPr>
        <b/>
        <sz val="10"/>
        <color rgb="FFFF0000"/>
        <rFont val="Times New Roman"/>
        <family val="1"/>
        <charset val="204"/>
      </rPr>
      <t xml:space="preserve">"Капітальний ремонт частини приміщень першого поверху будівлі основного корпусу будівлі </t>
    </r>
    <r>
      <rPr>
        <b/>
        <sz val="10"/>
        <color rgb="FF00B050"/>
        <rFont val="Times New Roman"/>
        <family val="1"/>
        <charset val="204"/>
      </rPr>
      <t>КНМП "Лікарня інтенсивного лікування "Кременчуцька"</t>
    </r>
    <r>
      <rPr>
        <b/>
        <sz val="10"/>
        <color rgb="FFFF0000"/>
        <rFont val="Times New Roman"/>
        <family val="1"/>
        <charset val="204"/>
      </rPr>
      <t xml:space="preserve"> для розміщення системи ангіографічної</t>
    </r>
    <r>
      <rPr>
        <b/>
        <sz val="10"/>
        <color theme="1"/>
        <rFont val="Times New Roman"/>
        <family val="1"/>
        <charset val="204"/>
      </rPr>
      <t xml:space="preserve"> за адресою: вул. Лікаря Парнети, 2 м. Кременчук" д.уг. №3 в. 20.08.24</t>
    </r>
  </si>
  <si>
    <r>
      <rPr>
        <b/>
        <sz val="12"/>
        <color rgb="FFFF0000"/>
        <rFont val="Times New Roman"/>
        <family val="1"/>
        <charset val="204"/>
      </rPr>
      <t>ПП "Кремінбуд"</t>
    </r>
    <r>
      <rPr>
        <sz val="12"/>
        <color theme="1"/>
        <rFont val="Times New Roman"/>
        <family val="1"/>
        <charset val="204"/>
      </rPr>
      <t xml:space="preserve"> (казначейство р/р </t>
    </r>
    <r>
      <rPr>
        <sz val="12"/>
        <rFont val="Times New Roman"/>
        <family val="1"/>
        <charset val="204"/>
      </rPr>
      <t>UA628201720344311008400099569</t>
    </r>
    <r>
      <rPr>
        <sz val="12"/>
        <color theme="1"/>
        <rFont val="Times New Roman"/>
        <family val="1"/>
        <charset val="204"/>
      </rPr>
      <t xml:space="preserve">) КПК </t>
    </r>
    <r>
      <rPr>
        <sz val="12"/>
        <rFont val="Times New Roman"/>
        <family val="1"/>
        <charset val="204"/>
      </rPr>
      <t xml:space="preserve">0712010 </t>
    </r>
    <r>
      <rPr>
        <sz val="12"/>
        <color theme="1"/>
        <rFont val="Times New Roman"/>
        <family val="1"/>
        <charset val="204"/>
      </rPr>
      <t>ТЗ UA-2023-07-25-007514-а від 11.08.2023 д.уг.№7 в.16.08.24</t>
    </r>
  </si>
  <si>
    <t>422</t>
  </si>
  <si>
    <t>тканьова ролета навісна, жалюзі вертикальні</t>
  </si>
  <si>
    <t>103</t>
  </si>
  <si>
    <t>ФОП Шехтман О.М.</t>
  </si>
  <si>
    <t>послуги диспетчера таксі</t>
  </si>
  <si>
    <t>179</t>
  </si>
  <si>
    <t>ФОП Зінченко Р.В.</t>
  </si>
  <si>
    <t>сервісне обслуговування систем фільтрації води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</si>
</sst>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0"/>
      <color rgb="FF00B05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0" tint="-0.499984740745262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" fontId="0" fillId="0" borderId="0" xfId="0" applyNumberFormat="1"/>
    <xf numFmtId="0" fontId="2" fillId="4" borderId="1" xfId="0" applyFont="1" applyFill="1" applyBorder="1" applyAlignment="1">
      <alignment horizontal="left" vertical="center" wrapText="1"/>
    </xf>
    <xf numFmtId="0" fontId="0" fillId="4" borderId="0" xfId="0" applyFill="1"/>
    <xf numFmtId="0" fontId="1" fillId="4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right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0" fontId="10" fillId="4" borderId="1" xfId="0" applyFont="1" applyFill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11" fillId="4" borderId="0" xfId="0" applyFont="1" applyFill="1"/>
    <xf numFmtId="0" fontId="11" fillId="0" borderId="0" xfId="0" applyFont="1"/>
    <xf numFmtId="49" fontId="9" fillId="4" borderId="1" xfId="0" applyNumberFormat="1" applyFont="1" applyFill="1" applyBorder="1" applyAlignment="1">
      <alignment horizontal="center" vertical="center" wrapText="1"/>
    </xf>
    <xf numFmtId="164" fontId="9" fillId="4" borderId="1" xfId="0" applyNumberFormat="1" applyFont="1" applyFill="1" applyBorder="1" applyAlignment="1">
      <alignment horizontal="center" vertical="center" wrapText="1"/>
    </xf>
    <xf numFmtId="49" fontId="10" fillId="4" borderId="1" xfId="0" applyNumberFormat="1" applyFont="1" applyFill="1" applyBorder="1" applyAlignment="1">
      <alignment horizontal="center" vertical="center" wrapText="1"/>
    </xf>
    <xf numFmtId="164" fontId="10" fillId="4" borderId="1" xfId="0" applyNumberFormat="1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right" vertical="center" wrapText="1"/>
    </xf>
    <xf numFmtId="4" fontId="10" fillId="4" borderId="1" xfId="0" applyNumberFormat="1" applyFont="1" applyFill="1" applyBorder="1" applyAlignment="1">
      <alignment horizontal="right" vertical="center" wrapText="1"/>
    </xf>
    <xf numFmtId="164" fontId="10" fillId="3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4" fontId="9" fillId="4" borderId="1" xfId="0" applyNumberFormat="1" applyFont="1" applyFill="1" applyBorder="1" applyAlignment="1">
      <alignment horizontal="right" vertical="center" wrapText="1"/>
    </xf>
    <xf numFmtId="4" fontId="12" fillId="3" borderId="1" xfId="0" applyNumberFormat="1" applyFont="1" applyFill="1" applyBorder="1" applyAlignment="1">
      <alignment horizontal="right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0" fillId="2" borderId="0" xfId="0" applyFill="1"/>
    <xf numFmtId="0" fontId="0" fillId="3" borderId="0" xfId="0" applyFill="1"/>
    <xf numFmtId="0" fontId="7" fillId="0" borderId="1" xfId="0" applyFont="1" applyBorder="1" applyAlignment="1">
      <alignment horizontal="left" vertical="center" wrapText="1"/>
    </xf>
    <xf numFmtId="4" fontId="5" fillId="6" borderId="1" xfId="0" applyNumberFormat="1" applyFont="1" applyFill="1" applyBorder="1" applyAlignment="1">
      <alignment horizontal="right" vertical="center" wrapText="1"/>
    </xf>
    <xf numFmtId="0" fontId="5" fillId="6" borderId="1" xfId="0" applyFont="1" applyFill="1" applyBorder="1" applyAlignment="1">
      <alignment horizontal="left" vertical="center" wrapText="1"/>
    </xf>
    <xf numFmtId="49" fontId="10" fillId="3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136"/>
  <sheetViews>
    <sheetView tabSelected="1" zoomScale="75" zoomScaleNormal="75" workbookViewId="0">
      <pane xSplit="7" ySplit="25" topLeftCell="H26" activePane="bottomRight" state="frozen"/>
      <selection pane="topRight" activeCell="N1" sqref="N1"/>
      <selection pane="bottomLeft" activeCell="A26" sqref="A26"/>
      <selection pane="bottomRight" activeCell="N12" sqref="N12"/>
    </sheetView>
  </sheetViews>
  <sheetFormatPr defaultRowHeight="15" x14ac:dyDescent="0.25"/>
  <cols>
    <col min="1" max="1" width="3.7109375" customWidth="1"/>
    <col min="2" max="2" width="8.85546875" customWidth="1"/>
    <col min="3" max="3" width="7.7109375" customWidth="1"/>
    <col min="4" max="4" width="8.140625" customWidth="1"/>
    <col min="5" max="5" width="28.140625" customWidth="1"/>
    <col min="6" max="6" width="31.85546875" customWidth="1"/>
    <col min="7" max="7" width="13.28515625" customWidth="1"/>
    <col min="8" max="8" width="13" customWidth="1"/>
    <col min="9" max="9" width="9.140625" customWidth="1"/>
  </cols>
  <sheetData>
    <row r="1" spans="1:8" ht="15" customHeight="1" x14ac:dyDescent="0.25">
      <c r="A1" s="50" t="s">
        <v>0</v>
      </c>
      <c r="B1" s="50" t="s">
        <v>1</v>
      </c>
      <c r="C1" s="50" t="s">
        <v>19</v>
      </c>
      <c r="D1" s="50" t="s">
        <v>18</v>
      </c>
      <c r="E1" s="50" t="s">
        <v>285</v>
      </c>
      <c r="F1" s="50" t="s">
        <v>3</v>
      </c>
      <c r="G1" s="50" t="s">
        <v>4</v>
      </c>
    </row>
    <row r="2" spans="1:8" ht="27.75" customHeight="1" x14ac:dyDescent="0.25">
      <c r="A2" s="50"/>
      <c r="B2" s="50"/>
      <c r="C2" s="50"/>
      <c r="D2" s="50"/>
      <c r="E2" s="50"/>
      <c r="F2" s="50"/>
      <c r="G2" s="50"/>
    </row>
    <row r="3" spans="1:8" ht="39" customHeight="1" x14ac:dyDescent="0.25">
      <c r="A3" s="50"/>
      <c r="B3" s="50"/>
      <c r="C3" s="50"/>
      <c r="D3" s="50"/>
      <c r="E3" s="50"/>
      <c r="F3" s="50"/>
      <c r="G3" s="50"/>
    </row>
    <row r="4" spans="1:8" ht="15.75" customHeight="1" x14ac:dyDescent="0.25">
      <c r="A4" s="52" t="s">
        <v>2</v>
      </c>
      <c r="B4" s="52"/>
      <c r="C4" s="52"/>
      <c r="D4" s="52"/>
      <c r="E4" s="52"/>
      <c r="F4" s="52"/>
      <c r="G4" s="52"/>
      <c r="H4" s="3"/>
    </row>
    <row r="5" spans="1:8" ht="38.25" x14ac:dyDescent="0.25">
      <c r="A5" s="7">
        <v>1</v>
      </c>
      <c r="B5" s="8">
        <v>9</v>
      </c>
      <c r="C5" s="9">
        <v>45295</v>
      </c>
      <c r="D5" s="9">
        <v>45351</v>
      </c>
      <c r="E5" s="5" t="s">
        <v>33</v>
      </c>
      <c r="F5" s="5" t="s">
        <v>34</v>
      </c>
      <c r="G5" s="10">
        <v>8889</v>
      </c>
      <c r="H5" s="3"/>
    </row>
    <row r="6" spans="1:8" ht="38.25" x14ac:dyDescent="0.25">
      <c r="A6" s="7">
        <v>2</v>
      </c>
      <c r="B6" s="8">
        <v>17</v>
      </c>
      <c r="C6" s="9">
        <v>45296</v>
      </c>
      <c r="D6" s="9">
        <v>45657</v>
      </c>
      <c r="E6" s="5" t="s">
        <v>35</v>
      </c>
      <c r="F6" s="5" t="s">
        <v>36</v>
      </c>
      <c r="G6" s="10">
        <v>1793.82</v>
      </c>
      <c r="H6" s="3"/>
    </row>
    <row r="7" spans="1:8" ht="25.5" x14ac:dyDescent="0.25">
      <c r="A7" s="7">
        <v>3</v>
      </c>
      <c r="B7" s="8">
        <v>18</v>
      </c>
      <c r="C7" s="9">
        <v>45296</v>
      </c>
      <c r="D7" s="9">
        <v>45657</v>
      </c>
      <c r="E7" s="5" t="s">
        <v>35</v>
      </c>
      <c r="F7" s="5" t="s">
        <v>37</v>
      </c>
      <c r="G7" s="10">
        <v>1635.57</v>
      </c>
      <c r="H7" s="3"/>
    </row>
    <row r="8" spans="1:8" x14ac:dyDescent="0.25">
      <c r="A8" s="7">
        <v>4</v>
      </c>
      <c r="B8" s="11" t="s">
        <v>56</v>
      </c>
      <c r="C8" s="9">
        <v>45302</v>
      </c>
      <c r="D8" s="9">
        <v>45657</v>
      </c>
      <c r="E8" s="5" t="s">
        <v>57</v>
      </c>
      <c r="F8" s="5" t="s">
        <v>58</v>
      </c>
      <c r="G8" s="10">
        <v>2520</v>
      </c>
      <c r="H8" s="3"/>
    </row>
    <row r="9" spans="1:8" ht="25.5" x14ac:dyDescent="0.25">
      <c r="A9" s="7">
        <v>5</v>
      </c>
      <c r="B9" s="11" t="s">
        <v>77</v>
      </c>
      <c r="C9" s="12">
        <v>45308</v>
      </c>
      <c r="D9" s="12">
        <v>45657</v>
      </c>
      <c r="E9" s="6" t="s">
        <v>78</v>
      </c>
      <c r="F9" s="6" t="s">
        <v>79</v>
      </c>
      <c r="G9" s="10">
        <v>23000</v>
      </c>
      <c r="H9" s="3"/>
    </row>
    <row r="10" spans="1:8" ht="51" x14ac:dyDescent="0.25">
      <c r="A10" s="7">
        <v>6</v>
      </c>
      <c r="B10" s="11" t="s">
        <v>86</v>
      </c>
      <c r="C10" s="12">
        <v>45302</v>
      </c>
      <c r="D10" s="12">
        <v>45657</v>
      </c>
      <c r="E10" s="6" t="s">
        <v>88</v>
      </c>
      <c r="F10" s="6" t="s">
        <v>87</v>
      </c>
      <c r="G10" s="10">
        <v>426360</v>
      </c>
      <c r="H10" s="3"/>
    </row>
    <row r="11" spans="1:8" x14ac:dyDescent="0.25">
      <c r="A11" s="7">
        <v>7</v>
      </c>
      <c r="B11" s="11" t="s">
        <v>89</v>
      </c>
      <c r="C11" s="12">
        <v>45309</v>
      </c>
      <c r="D11" s="12">
        <v>45657</v>
      </c>
      <c r="E11" s="6" t="s">
        <v>90</v>
      </c>
      <c r="F11" s="6" t="s">
        <v>91</v>
      </c>
      <c r="G11" s="10">
        <v>1275</v>
      </c>
      <c r="H11" s="3"/>
    </row>
    <row r="12" spans="1:8" ht="25.5" x14ac:dyDescent="0.25">
      <c r="A12" s="7">
        <v>8</v>
      </c>
      <c r="B12" s="11" t="s">
        <v>99</v>
      </c>
      <c r="C12" s="12">
        <v>45310</v>
      </c>
      <c r="D12" s="12">
        <v>45657</v>
      </c>
      <c r="E12" s="6" t="s">
        <v>90</v>
      </c>
      <c r="F12" s="6" t="s">
        <v>100</v>
      </c>
      <c r="G12" s="10">
        <v>1860</v>
      </c>
      <c r="H12" s="3"/>
    </row>
    <row r="13" spans="1:8" x14ac:dyDescent="0.25">
      <c r="A13" s="7">
        <v>9</v>
      </c>
      <c r="B13" s="11" t="s">
        <v>110</v>
      </c>
      <c r="C13" s="12">
        <v>45289</v>
      </c>
      <c r="D13" s="13"/>
      <c r="E13" s="6" t="s">
        <v>109</v>
      </c>
      <c r="F13" s="14" t="s">
        <v>111</v>
      </c>
      <c r="G13" s="15"/>
      <c r="H13" s="3"/>
    </row>
    <row r="14" spans="1:8" x14ac:dyDescent="0.25">
      <c r="A14" s="7">
        <v>10</v>
      </c>
      <c r="B14" s="11" t="s">
        <v>119</v>
      </c>
      <c r="C14" s="12">
        <v>45315</v>
      </c>
      <c r="D14" s="12">
        <v>45657</v>
      </c>
      <c r="E14" s="6" t="s">
        <v>120</v>
      </c>
      <c r="F14" s="16" t="s">
        <v>121</v>
      </c>
      <c r="G14" s="10">
        <v>11786</v>
      </c>
      <c r="H14" s="3"/>
    </row>
    <row r="15" spans="1:8" x14ac:dyDescent="0.25">
      <c r="A15" s="7">
        <v>11</v>
      </c>
      <c r="B15" s="11" t="s">
        <v>122</v>
      </c>
      <c r="C15" s="12">
        <v>45314</v>
      </c>
      <c r="D15" s="12">
        <v>45657</v>
      </c>
      <c r="E15" s="6" t="s">
        <v>123</v>
      </c>
      <c r="F15" s="16" t="s">
        <v>124</v>
      </c>
      <c r="G15" s="10">
        <v>35800</v>
      </c>
      <c r="H15" s="3"/>
    </row>
    <row r="16" spans="1:8" x14ac:dyDescent="0.25">
      <c r="A16" s="7">
        <v>12</v>
      </c>
      <c r="B16" s="11" t="s">
        <v>140</v>
      </c>
      <c r="C16" s="12">
        <v>45316</v>
      </c>
      <c r="D16" s="12">
        <v>45657</v>
      </c>
      <c r="E16" s="6" t="s">
        <v>35</v>
      </c>
      <c r="F16" s="16" t="s">
        <v>111</v>
      </c>
      <c r="G16" s="10">
        <v>11357.72</v>
      </c>
      <c r="H16" s="3"/>
    </row>
    <row r="17" spans="1:8" x14ac:dyDescent="0.25">
      <c r="A17" s="7">
        <v>13</v>
      </c>
      <c r="B17" s="11" t="s">
        <v>148</v>
      </c>
      <c r="C17" s="12">
        <v>45320</v>
      </c>
      <c r="D17" s="12">
        <v>45657</v>
      </c>
      <c r="E17" s="6" t="s">
        <v>149</v>
      </c>
      <c r="F17" s="16" t="s">
        <v>150</v>
      </c>
      <c r="G17" s="10">
        <v>2700</v>
      </c>
      <c r="H17" s="3"/>
    </row>
    <row r="18" spans="1:8" x14ac:dyDescent="0.25">
      <c r="A18" s="7">
        <v>14</v>
      </c>
      <c r="B18" s="11" t="s">
        <v>151</v>
      </c>
      <c r="C18" s="12">
        <v>45320</v>
      </c>
      <c r="D18" s="12">
        <v>45657</v>
      </c>
      <c r="E18" s="6" t="s">
        <v>152</v>
      </c>
      <c r="F18" s="16" t="s">
        <v>153</v>
      </c>
      <c r="G18" s="10">
        <v>310</v>
      </c>
      <c r="H18" s="3"/>
    </row>
    <row r="19" spans="1:8" x14ac:dyDescent="0.25">
      <c r="A19" s="7">
        <v>15</v>
      </c>
      <c r="B19" s="11" t="s">
        <v>185</v>
      </c>
      <c r="C19" s="12">
        <v>45328</v>
      </c>
      <c r="D19" s="12">
        <v>45657</v>
      </c>
      <c r="E19" s="6" t="s">
        <v>114</v>
      </c>
      <c r="F19" s="16" t="s">
        <v>186</v>
      </c>
      <c r="G19" s="10">
        <v>636.6</v>
      </c>
      <c r="H19" s="3"/>
    </row>
    <row r="20" spans="1:8" x14ac:dyDescent="0.25">
      <c r="A20" s="7">
        <v>16</v>
      </c>
      <c r="B20" s="11" t="s">
        <v>194</v>
      </c>
      <c r="C20" s="12">
        <v>45329</v>
      </c>
      <c r="D20" s="12">
        <v>45657</v>
      </c>
      <c r="E20" s="6" t="s">
        <v>195</v>
      </c>
      <c r="F20" s="16" t="s">
        <v>196</v>
      </c>
      <c r="G20" s="10">
        <v>13647.63</v>
      </c>
      <c r="H20" s="3"/>
    </row>
    <row r="21" spans="1:8" x14ac:dyDescent="0.25">
      <c r="A21" s="7">
        <v>17</v>
      </c>
      <c r="B21" s="11" t="s">
        <v>197</v>
      </c>
      <c r="C21" s="12">
        <v>45329</v>
      </c>
      <c r="D21" s="12">
        <v>45657</v>
      </c>
      <c r="E21" s="6" t="s">
        <v>195</v>
      </c>
      <c r="F21" s="16" t="s">
        <v>198</v>
      </c>
      <c r="G21" s="10">
        <v>14970</v>
      </c>
      <c r="H21" s="3"/>
    </row>
    <row r="22" spans="1:8" x14ac:dyDescent="0.25">
      <c r="A22" s="7">
        <v>18</v>
      </c>
      <c r="B22" s="11" t="s">
        <v>204</v>
      </c>
      <c r="C22" s="12">
        <v>45327</v>
      </c>
      <c r="D22" s="12">
        <v>45657</v>
      </c>
      <c r="E22" s="6" t="s">
        <v>152</v>
      </c>
      <c r="F22" s="16" t="s">
        <v>205</v>
      </c>
      <c r="G22" s="10">
        <v>11900</v>
      </c>
      <c r="H22" s="3"/>
    </row>
    <row r="23" spans="1:8" x14ac:dyDescent="0.25">
      <c r="A23" s="7">
        <v>19</v>
      </c>
      <c r="B23" s="11" t="s">
        <v>209</v>
      </c>
      <c r="C23" s="12">
        <v>45330</v>
      </c>
      <c r="D23" s="12">
        <v>45657</v>
      </c>
      <c r="E23" s="6" t="s">
        <v>210</v>
      </c>
      <c r="F23" s="16" t="s">
        <v>111</v>
      </c>
      <c r="G23" s="10">
        <v>7672.4</v>
      </c>
      <c r="H23" s="3"/>
    </row>
    <row r="24" spans="1:8" x14ac:dyDescent="0.25">
      <c r="A24" s="7">
        <v>20</v>
      </c>
      <c r="B24" s="11" t="s">
        <v>217</v>
      </c>
      <c r="C24" s="12">
        <v>45335</v>
      </c>
      <c r="D24" s="12">
        <v>45657</v>
      </c>
      <c r="E24" s="6" t="s">
        <v>218</v>
      </c>
      <c r="F24" s="16" t="s">
        <v>219</v>
      </c>
      <c r="G24" s="10">
        <v>13176</v>
      </c>
      <c r="H24" s="3"/>
    </row>
    <row r="25" spans="1:8" x14ac:dyDescent="0.25">
      <c r="A25" s="7">
        <v>21</v>
      </c>
      <c r="B25" s="11" t="s">
        <v>248</v>
      </c>
      <c r="C25" s="12">
        <v>45337</v>
      </c>
      <c r="D25" s="12">
        <v>45657</v>
      </c>
      <c r="E25" s="6" t="s">
        <v>123</v>
      </c>
      <c r="F25" s="16" t="s">
        <v>249</v>
      </c>
      <c r="G25" s="10">
        <v>900</v>
      </c>
      <c r="H25" s="3"/>
    </row>
    <row r="26" spans="1:8" ht="25.5" x14ac:dyDescent="0.25">
      <c r="A26" s="7">
        <v>22</v>
      </c>
      <c r="B26" s="11" t="s">
        <v>251</v>
      </c>
      <c r="C26" s="12">
        <v>45335</v>
      </c>
      <c r="D26" s="12">
        <v>45657</v>
      </c>
      <c r="E26" s="6" t="s">
        <v>252</v>
      </c>
      <c r="F26" s="16" t="s">
        <v>253</v>
      </c>
      <c r="G26" s="10">
        <v>1319</v>
      </c>
      <c r="H26" s="3"/>
    </row>
    <row r="27" spans="1:8" ht="25.5" x14ac:dyDescent="0.25">
      <c r="A27" s="7">
        <v>23</v>
      </c>
      <c r="B27" s="11" t="s">
        <v>254</v>
      </c>
      <c r="C27" s="12">
        <v>45335</v>
      </c>
      <c r="D27" s="12">
        <v>45657</v>
      </c>
      <c r="E27" s="6" t="s">
        <v>195</v>
      </c>
      <c r="F27" s="16" t="s">
        <v>255</v>
      </c>
      <c r="G27" s="10">
        <v>28140</v>
      </c>
      <c r="H27" s="3"/>
    </row>
    <row r="28" spans="1:8" x14ac:dyDescent="0.25">
      <c r="A28" s="7">
        <v>24</v>
      </c>
      <c r="B28" s="11" t="s">
        <v>262</v>
      </c>
      <c r="C28" s="12">
        <v>45341</v>
      </c>
      <c r="D28" s="12">
        <v>45657</v>
      </c>
      <c r="E28" s="6" t="s">
        <v>263</v>
      </c>
      <c r="F28" s="16" t="s">
        <v>111</v>
      </c>
      <c r="G28" s="10">
        <v>14500.28</v>
      </c>
      <c r="H28" s="3"/>
    </row>
    <row r="29" spans="1:8" x14ac:dyDescent="0.25">
      <c r="A29" s="7">
        <v>25</v>
      </c>
      <c r="B29" s="11" t="s">
        <v>264</v>
      </c>
      <c r="C29" s="12">
        <v>45335</v>
      </c>
      <c r="D29" s="12">
        <v>45657</v>
      </c>
      <c r="E29" s="6" t="s">
        <v>195</v>
      </c>
      <c r="F29" s="16" t="s">
        <v>186</v>
      </c>
      <c r="G29" s="10">
        <v>99000</v>
      </c>
      <c r="H29" s="3"/>
    </row>
    <row r="30" spans="1:8" x14ac:dyDescent="0.25">
      <c r="A30" s="7">
        <v>26</v>
      </c>
      <c r="B30" s="11" t="s">
        <v>267</v>
      </c>
      <c r="C30" s="12">
        <v>45336</v>
      </c>
      <c r="D30" s="12">
        <v>45657</v>
      </c>
      <c r="E30" s="6" t="s">
        <v>268</v>
      </c>
      <c r="F30" s="16" t="s">
        <v>269</v>
      </c>
      <c r="G30" s="10">
        <v>28000</v>
      </c>
      <c r="H30" s="3"/>
    </row>
    <row r="31" spans="1:8" ht="15" customHeight="1" x14ac:dyDescent="0.25">
      <c r="A31" s="7">
        <v>27</v>
      </c>
      <c r="B31" s="11" t="s">
        <v>274</v>
      </c>
      <c r="C31" s="12">
        <v>45341</v>
      </c>
      <c r="D31" s="12">
        <v>45657</v>
      </c>
      <c r="E31" s="6" t="s">
        <v>195</v>
      </c>
      <c r="F31" s="16" t="s">
        <v>255</v>
      </c>
      <c r="G31" s="10">
        <v>29300</v>
      </c>
      <c r="H31" s="3"/>
    </row>
    <row r="32" spans="1:8" x14ac:dyDescent="0.25">
      <c r="A32" s="7">
        <v>28</v>
      </c>
      <c r="B32" s="11" t="s">
        <v>275</v>
      </c>
      <c r="C32" s="12">
        <v>45342</v>
      </c>
      <c r="D32" s="12">
        <v>45657</v>
      </c>
      <c r="E32" s="6" t="s">
        <v>276</v>
      </c>
      <c r="F32" s="18" t="s">
        <v>277</v>
      </c>
      <c r="G32" s="10">
        <v>6578.1</v>
      </c>
      <c r="H32" s="3"/>
    </row>
    <row r="33" spans="1:8" x14ac:dyDescent="0.25">
      <c r="A33" s="7">
        <v>29</v>
      </c>
      <c r="B33" s="11" t="s">
        <v>306</v>
      </c>
      <c r="C33" s="12">
        <v>45349</v>
      </c>
      <c r="D33" s="12">
        <v>45657</v>
      </c>
      <c r="E33" s="6" t="s">
        <v>307</v>
      </c>
      <c r="F33" s="18" t="s">
        <v>308</v>
      </c>
      <c r="G33" s="10">
        <v>730</v>
      </c>
      <c r="H33" s="3"/>
    </row>
    <row r="34" spans="1:8" x14ac:dyDescent="0.25">
      <c r="A34" s="7">
        <v>30</v>
      </c>
      <c r="B34" s="11" t="s">
        <v>350</v>
      </c>
      <c r="C34" s="12">
        <v>45330</v>
      </c>
      <c r="D34" s="12">
        <v>45657</v>
      </c>
      <c r="E34" s="6" t="s">
        <v>307</v>
      </c>
      <c r="F34" s="18" t="s">
        <v>351</v>
      </c>
      <c r="G34" s="10">
        <v>2843.16</v>
      </c>
      <c r="H34" s="3"/>
    </row>
    <row r="35" spans="1:8" x14ac:dyDescent="0.25">
      <c r="A35" s="7">
        <v>31</v>
      </c>
      <c r="B35" s="11" t="s">
        <v>387</v>
      </c>
      <c r="C35" s="12">
        <v>45350</v>
      </c>
      <c r="D35" s="12">
        <v>45657</v>
      </c>
      <c r="E35" s="6" t="s">
        <v>210</v>
      </c>
      <c r="F35" s="18" t="s">
        <v>111</v>
      </c>
      <c r="G35" s="10">
        <v>9166</v>
      </c>
      <c r="H35" s="3"/>
    </row>
    <row r="36" spans="1:8" x14ac:dyDescent="0.25">
      <c r="A36" s="7">
        <v>32</v>
      </c>
      <c r="B36" s="11" t="s">
        <v>396</v>
      </c>
      <c r="C36" s="12">
        <v>45356</v>
      </c>
      <c r="D36" s="12">
        <v>45657</v>
      </c>
      <c r="E36" s="6" t="s">
        <v>276</v>
      </c>
      <c r="F36" s="18" t="s">
        <v>111</v>
      </c>
      <c r="G36" s="10">
        <v>6603.9</v>
      </c>
      <c r="H36" s="3"/>
    </row>
    <row r="37" spans="1:8" x14ac:dyDescent="0.25">
      <c r="A37" s="7">
        <v>33</v>
      </c>
      <c r="B37" s="11" t="s">
        <v>397</v>
      </c>
      <c r="C37" s="12">
        <v>45357</v>
      </c>
      <c r="D37" s="12">
        <v>45657</v>
      </c>
      <c r="E37" s="6" t="s">
        <v>90</v>
      </c>
      <c r="F37" s="18" t="s">
        <v>111</v>
      </c>
      <c r="G37" s="10">
        <v>1960</v>
      </c>
      <c r="H37" s="3"/>
    </row>
    <row r="38" spans="1:8" x14ac:dyDescent="0.25">
      <c r="A38" s="7">
        <v>34</v>
      </c>
      <c r="B38" s="11" t="s">
        <v>406</v>
      </c>
      <c r="C38" s="12">
        <v>45349</v>
      </c>
      <c r="D38" s="12">
        <v>45657</v>
      </c>
      <c r="E38" s="6" t="s">
        <v>90</v>
      </c>
      <c r="F38" s="18" t="s">
        <v>111</v>
      </c>
      <c r="G38" s="10">
        <v>1290</v>
      </c>
      <c r="H38" s="3"/>
    </row>
    <row r="39" spans="1:8" x14ac:dyDescent="0.25">
      <c r="A39" s="7">
        <v>35</v>
      </c>
      <c r="B39" s="11" t="s">
        <v>407</v>
      </c>
      <c r="C39" s="12">
        <v>45362</v>
      </c>
      <c r="D39" s="12">
        <v>45657</v>
      </c>
      <c r="E39" s="6" t="s">
        <v>408</v>
      </c>
      <c r="F39" s="18" t="s">
        <v>409</v>
      </c>
      <c r="G39" s="10">
        <v>1060</v>
      </c>
      <c r="H39" s="3"/>
    </row>
    <row r="40" spans="1:8" x14ac:dyDescent="0.25">
      <c r="A40" s="7">
        <v>36</v>
      </c>
      <c r="B40" s="11" t="s">
        <v>412</v>
      </c>
      <c r="C40" s="12">
        <v>45358</v>
      </c>
      <c r="D40" s="12">
        <v>45657</v>
      </c>
      <c r="E40" s="6" t="s">
        <v>123</v>
      </c>
      <c r="F40" s="18" t="s">
        <v>413</v>
      </c>
      <c r="G40" s="10">
        <v>6070</v>
      </c>
      <c r="H40" s="3"/>
    </row>
    <row r="41" spans="1:8" x14ac:dyDescent="0.25">
      <c r="A41" s="7">
        <v>37</v>
      </c>
      <c r="B41" s="11" t="s">
        <v>414</v>
      </c>
      <c r="C41" s="12">
        <v>45357</v>
      </c>
      <c r="D41" s="12">
        <v>45657</v>
      </c>
      <c r="E41" s="6" t="s">
        <v>123</v>
      </c>
      <c r="F41" s="18" t="s">
        <v>415</v>
      </c>
      <c r="G41" s="10">
        <v>11784</v>
      </c>
      <c r="H41" s="3"/>
    </row>
    <row r="42" spans="1:8" ht="25.5" x14ac:dyDescent="0.25">
      <c r="A42" s="7">
        <v>38</v>
      </c>
      <c r="B42" s="11" t="s">
        <v>287</v>
      </c>
      <c r="C42" s="12">
        <v>45328</v>
      </c>
      <c r="D42" s="12">
        <v>45657</v>
      </c>
      <c r="E42" s="6" t="s">
        <v>446</v>
      </c>
      <c r="F42" s="5" t="s">
        <v>445</v>
      </c>
      <c r="G42" s="10">
        <v>445116</v>
      </c>
      <c r="H42" s="3"/>
    </row>
    <row r="43" spans="1:8" ht="39" customHeight="1" x14ac:dyDescent="0.25">
      <c r="A43" s="7">
        <v>39</v>
      </c>
      <c r="B43" s="11" t="s">
        <v>240</v>
      </c>
      <c r="C43" s="12">
        <v>45362</v>
      </c>
      <c r="D43" s="12">
        <v>45657</v>
      </c>
      <c r="E43" s="6" t="s">
        <v>457</v>
      </c>
      <c r="F43" s="18" t="s">
        <v>458</v>
      </c>
      <c r="G43" s="10">
        <v>2565.62</v>
      </c>
      <c r="H43" s="3"/>
    </row>
    <row r="44" spans="1:8" ht="17.25" customHeight="1" x14ac:dyDescent="0.25">
      <c r="A44" s="7">
        <v>40</v>
      </c>
      <c r="B44" s="11" t="s">
        <v>466</v>
      </c>
      <c r="C44" s="12">
        <v>45344</v>
      </c>
      <c r="D44" s="12">
        <v>45657</v>
      </c>
      <c r="E44" s="6" t="s">
        <v>195</v>
      </c>
      <c r="F44" s="5" t="s">
        <v>198</v>
      </c>
      <c r="G44" s="10">
        <v>7042</v>
      </c>
      <c r="H44" s="3"/>
    </row>
    <row r="45" spans="1:8" ht="17.25" customHeight="1" x14ac:dyDescent="0.25">
      <c r="A45" s="7">
        <v>41</v>
      </c>
      <c r="B45" s="11" t="s">
        <v>467</v>
      </c>
      <c r="C45" s="12">
        <v>45357</v>
      </c>
      <c r="D45" s="12">
        <v>45657</v>
      </c>
      <c r="E45" s="6" t="s">
        <v>195</v>
      </c>
      <c r="F45" s="5" t="s">
        <v>198</v>
      </c>
      <c r="G45" s="10">
        <v>6350</v>
      </c>
      <c r="H45" s="3"/>
    </row>
    <row r="46" spans="1:8" ht="17.25" customHeight="1" x14ac:dyDescent="0.25">
      <c r="A46" s="7">
        <v>42</v>
      </c>
      <c r="B46" s="11" t="s">
        <v>468</v>
      </c>
      <c r="C46" s="12">
        <v>45358</v>
      </c>
      <c r="D46" s="12">
        <v>45657</v>
      </c>
      <c r="E46" s="6" t="s">
        <v>195</v>
      </c>
      <c r="F46" s="5" t="s">
        <v>469</v>
      </c>
      <c r="G46" s="10">
        <v>14100</v>
      </c>
      <c r="H46" s="3"/>
    </row>
    <row r="47" spans="1:8" ht="17.25" customHeight="1" x14ac:dyDescent="0.25">
      <c r="A47" s="7">
        <v>43</v>
      </c>
      <c r="B47" s="11" t="s">
        <v>211</v>
      </c>
      <c r="C47" s="12">
        <v>45364</v>
      </c>
      <c r="D47" s="12">
        <v>45657</v>
      </c>
      <c r="E47" s="6" t="s">
        <v>500</v>
      </c>
      <c r="F47" s="5" t="s">
        <v>501</v>
      </c>
      <c r="G47" s="10">
        <v>1800</v>
      </c>
      <c r="H47" s="3"/>
    </row>
    <row r="48" spans="1:8" ht="17.25" customHeight="1" x14ac:dyDescent="0.25">
      <c r="A48" s="7">
        <v>44</v>
      </c>
      <c r="B48" s="11" t="s">
        <v>502</v>
      </c>
      <c r="C48" s="12">
        <v>45364</v>
      </c>
      <c r="D48" s="12">
        <v>45657</v>
      </c>
      <c r="E48" s="6" t="s">
        <v>35</v>
      </c>
      <c r="F48" s="5" t="s">
        <v>503</v>
      </c>
      <c r="G48" s="10">
        <v>434.73</v>
      </c>
      <c r="H48" s="3"/>
    </row>
    <row r="49" spans="1:8" ht="26.25" customHeight="1" x14ac:dyDescent="0.25">
      <c r="A49" s="7">
        <v>45</v>
      </c>
      <c r="B49" s="11" t="s">
        <v>504</v>
      </c>
      <c r="C49" s="12">
        <v>45366</v>
      </c>
      <c r="D49" s="12">
        <v>45657</v>
      </c>
      <c r="E49" s="6" t="s">
        <v>252</v>
      </c>
      <c r="F49" s="5" t="s">
        <v>505</v>
      </c>
      <c r="G49" s="10">
        <v>5921.89</v>
      </c>
      <c r="H49" s="3"/>
    </row>
    <row r="50" spans="1:8" ht="17.25" customHeight="1" x14ac:dyDescent="0.25">
      <c r="A50" s="7">
        <v>46</v>
      </c>
      <c r="B50" s="11" t="s">
        <v>526</v>
      </c>
      <c r="C50" s="12">
        <v>45369</v>
      </c>
      <c r="D50" s="12">
        <v>45657</v>
      </c>
      <c r="E50" s="6" t="s">
        <v>276</v>
      </c>
      <c r="F50" s="5" t="s">
        <v>111</v>
      </c>
      <c r="G50" s="10">
        <v>11298.4</v>
      </c>
      <c r="H50" s="3"/>
    </row>
    <row r="51" spans="1:8" ht="27" customHeight="1" x14ac:dyDescent="0.25">
      <c r="A51" s="7">
        <v>47</v>
      </c>
      <c r="B51" s="11" t="s">
        <v>530</v>
      </c>
      <c r="C51" s="12">
        <v>45366</v>
      </c>
      <c r="D51" s="12">
        <v>45657</v>
      </c>
      <c r="E51" s="6" t="s">
        <v>252</v>
      </c>
      <c r="F51" s="5" t="s">
        <v>531</v>
      </c>
      <c r="G51" s="10">
        <v>2051</v>
      </c>
      <c r="H51" s="3"/>
    </row>
    <row r="52" spans="1:8" ht="17.25" customHeight="1" x14ac:dyDescent="0.25">
      <c r="A52" s="7">
        <v>48</v>
      </c>
      <c r="B52" s="11" t="s">
        <v>533</v>
      </c>
      <c r="C52" s="12">
        <v>45372</v>
      </c>
      <c r="D52" s="12">
        <v>45657</v>
      </c>
      <c r="E52" s="6" t="s">
        <v>90</v>
      </c>
      <c r="F52" s="5" t="s">
        <v>111</v>
      </c>
      <c r="G52" s="10">
        <v>4533</v>
      </c>
      <c r="H52" s="3"/>
    </row>
    <row r="53" spans="1:8" ht="27" customHeight="1" x14ac:dyDescent="0.25">
      <c r="A53" s="7">
        <v>49</v>
      </c>
      <c r="B53" s="11" t="s">
        <v>538</v>
      </c>
      <c r="C53" s="12">
        <v>45372</v>
      </c>
      <c r="D53" s="12">
        <v>45657</v>
      </c>
      <c r="E53" s="6" t="s">
        <v>548</v>
      </c>
      <c r="F53" s="5" t="s">
        <v>549</v>
      </c>
      <c r="G53" s="10">
        <v>60000</v>
      </c>
      <c r="H53" s="3"/>
    </row>
    <row r="54" spans="1:8" ht="18.75" customHeight="1" x14ac:dyDescent="0.25">
      <c r="A54" s="7">
        <v>50</v>
      </c>
      <c r="B54" s="11" t="s">
        <v>550</v>
      </c>
      <c r="C54" s="12">
        <v>45364</v>
      </c>
      <c r="D54" s="12">
        <v>45657</v>
      </c>
      <c r="E54" s="6" t="s">
        <v>195</v>
      </c>
      <c r="F54" s="5" t="s">
        <v>198</v>
      </c>
      <c r="G54" s="10">
        <v>1349</v>
      </c>
      <c r="H54" s="3"/>
    </row>
    <row r="55" spans="1:8" ht="18.75" customHeight="1" x14ac:dyDescent="0.25">
      <c r="A55" s="7">
        <v>51</v>
      </c>
      <c r="B55" s="11" t="s">
        <v>317</v>
      </c>
      <c r="C55" s="12">
        <v>45364</v>
      </c>
      <c r="D55" s="12">
        <v>45657</v>
      </c>
      <c r="E55" s="6" t="s">
        <v>195</v>
      </c>
      <c r="F55" s="5" t="s">
        <v>469</v>
      </c>
      <c r="G55" s="10">
        <v>2675</v>
      </c>
      <c r="H55" s="3"/>
    </row>
    <row r="56" spans="1:8" ht="18.75" customHeight="1" x14ac:dyDescent="0.25">
      <c r="A56" s="7">
        <v>52</v>
      </c>
      <c r="B56" s="11" t="s">
        <v>579</v>
      </c>
      <c r="C56" s="12">
        <v>45377</v>
      </c>
      <c r="D56" s="12">
        <v>45657</v>
      </c>
      <c r="E56" s="6" t="s">
        <v>580</v>
      </c>
      <c r="F56" s="5" t="s">
        <v>581</v>
      </c>
      <c r="G56" s="10">
        <v>11517</v>
      </c>
      <c r="H56" s="3"/>
    </row>
    <row r="57" spans="1:8" ht="24" customHeight="1" x14ac:dyDescent="0.25">
      <c r="A57" s="7">
        <v>53</v>
      </c>
      <c r="B57" s="11" t="s">
        <v>585</v>
      </c>
      <c r="C57" s="12">
        <v>45377</v>
      </c>
      <c r="D57" s="12">
        <v>45657</v>
      </c>
      <c r="E57" s="6" t="s">
        <v>586</v>
      </c>
      <c r="F57" s="5" t="s">
        <v>587</v>
      </c>
      <c r="G57" s="10">
        <v>26642.69</v>
      </c>
      <c r="H57" s="3"/>
    </row>
    <row r="58" spans="1:8" ht="18" customHeight="1" x14ac:dyDescent="0.25">
      <c r="A58" s="7">
        <v>54</v>
      </c>
      <c r="B58" s="11" t="s">
        <v>589</v>
      </c>
      <c r="C58" s="12">
        <v>45377</v>
      </c>
      <c r="D58" s="12">
        <v>45657</v>
      </c>
      <c r="E58" s="6" t="s">
        <v>210</v>
      </c>
      <c r="F58" s="5" t="s">
        <v>111</v>
      </c>
      <c r="G58" s="10">
        <v>7144.5</v>
      </c>
      <c r="H58" s="3"/>
    </row>
    <row r="59" spans="1:8" ht="18" customHeight="1" x14ac:dyDescent="0.25">
      <c r="A59" s="7">
        <v>55</v>
      </c>
      <c r="B59" s="11" t="s">
        <v>591</v>
      </c>
      <c r="C59" s="12">
        <v>45379</v>
      </c>
      <c r="D59" s="12">
        <v>45657</v>
      </c>
      <c r="E59" s="6" t="s">
        <v>35</v>
      </c>
      <c r="F59" s="5" t="s">
        <v>111</v>
      </c>
      <c r="G59" s="10">
        <v>4710.3</v>
      </c>
      <c r="H59" s="3"/>
    </row>
    <row r="60" spans="1:8" ht="25.5" customHeight="1" x14ac:dyDescent="0.25">
      <c r="A60" s="7">
        <v>56</v>
      </c>
      <c r="B60" s="11" t="s">
        <v>606</v>
      </c>
      <c r="C60" s="12">
        <v>45384</v>
      </c>
      <c r="D60" s="12">
        <v>45657</v>
      </c>
      <c r="E60" s="6" t="s">
        <v>607</v>
      </c>
      <c r="F60" s="5" t="s">
        <v>609</v>
      </c>
      <c r="G60" s="10">
        <v>95950</v>
      </c>
      <c r="H60" s="3"/>
    </row>
    <row r="61" spans="1:8" ht="41.25" customHeight="1" x14ac:dyDescent="0.25">
      <c r="A61" s="7">
        <v>57</v>
      </c>
      <c r="B61" s="11" t="s">
        <v>608</v>
      </c>
      <c r="C61" s="12">
        <v>45384</v>
      </c>
      <c r="D61" s="12">
        <v>45657</v>
      </c>
      <c r="E61" s="6" t="s">
        <v>607</v>
      </c>
      <c r="F61" s="5" t="s">
        <v>610</v>
      </c>
      <c r="G61" s="10">
        <v>80700</v>
      </c>
      <c r="H61" s="3"/>
    </row>
    <row r="62" spans="1:8" ht="27.75" customHeight="1" x14ac:dyDescent="0.25">
      <c r="A62" s="7">
        <v>58</v>
      </c>
      <c r="B62" s="11" t="s">
        <v>611</v>
      </c>
      <c r="C62" s="12">
        <v>45385</v>
      </c>
      <c r="D62" s="12">
        <v>45657</v>
      </c>
      <c r="E62" s="6" t="s">
        <v>607</v>
      </c>
      <c r="F62" s="5" t="s">
        <v>612</v>
      </c>
      <c r="G62" s="10">
        <v>12400</v>
      </c>
      <c r="H62" s="3"/>
    </row>
    <row r="63" spans="1:8" ht="39" customHeight="1" x14ac:dyDescent="0.25">
      <c r="A63" s="7">
        <v>59</v>
      </c>
      <c r="B63" s="11" t="s">
        <v>613</v>
      </c>
      <c r="C63" s="12">
        <v>45385</v>
      </c>
      <c r="D63" s="12">
        <v>45657</v>
      </c>
      <c r="E63" s="6" t="s">
        <v>607</v>
      </c>
      <c r="F63" s="5" t="s">
        <v>614</v>
      </c>
      <c r="G63" s="10">
        <v>7830</v>
      </c>
      <c r="H63" s="3"/>
    </row>
    <row r="64" spans="1:8" ht="39" customHeight="1" x14ac:dyDescent="0.25">
      <c r="A64" s="7">
        <v>60</v>
      </c>
      <c r="B64" s="11" t="s">
        <v>615</v>
      </c>
      <c r="C64" s="12">
        <v>45385</v>
      </c>
      <c r="D64" s="12">
        <v>45657</v>
      </c>
      <c r="E64" s="6" t="s">
        <v>607</v>
      </c>
      <c r="F64" s="5" t="s">
        <v>616</v>
      </c>
      <c r="G64" s="10">
        <v>82197</v>
      </c>
      <c r="H64" s="3"/>
    </row>
    <row r="65" spans="1:8" ht="25.5" customHeight="1" x14ac:dyDescent="0.25">
      <c r="A65" s="7">
        <v>61</v>
      </c>
      <c r="B65" s="11" t="s">
        <v>617</v>
      </c>
      <c r="C65" s="12">
        <v>45385</v>
      </c>
      <c r="D65" s="12">
        <v>45657</v>
      </c>
      <c r="E65" s="6" t="s">
        <v>607</v>
      </c>
      <c r="F65" s="5" t="s">
        <v>618</v>
      </c>
      <c r="G65" s="10">
        <v>62785</v>
      </c>
      <c r="H65" s="3"/>
    </row>
    <row r="66" spans="1:8" ht="25.5" customHeight="1" x14ac:dyDescent="0.25">
      <c r="A66" s="7">
        <v>62</v>
      </c>
      <c r="B66" s="11" t="s">
        <v>619</v>
      </c>
      <c r="C66" s="12">
        <v>45385</v>
      </c>
      <c r="D66" s="12">
        <v>45657</v>
      </c>
      <c r="E66" s="6" t="s">
        <v>607</v>
      </c>
      <c r="F66" s="5" t="s">
        <v>620</v>
      </c>
      <c r="G66" s="10">
        <v>2175</v>
      </c>
      <c r="H66" s="3"/>
    </row>
    <row r="67" spans="1:8" ht="25.5" customHeight="1" x14ac:dyDescent="0.25">
      <c r="A67" s="7">
        <v>63</v>
      </c>
      <c r="B67" s="11" t="s">
        <v>621</v>
      </c>
      <c r="C67" s="12">
        <v>45385</v>
      </c>
      <c r="D67" s="12">
        <v>45657</v>
      </c>
      <c r="E67" s="6" t="s">
        <v>607</v>
      </c>
      <c r="F67" s="5" t="s">
        <v>622</v>
      </c>
      <c r="G67" s="10">
        <v>17400</v>
      </c>
      <c r="H67" s="3"/>
    </row>
    <row r="68" spans="1:8" ht="25.5" customHeight="1" x14ac:dyDescent="0.25">
      <c r="A68" s="7">
        <v>64</v>
      </c>
      <c r="B68" s="11" t="s">
        <v>286</v>
      </c>
      <c r="C68" s="12">
        <v>45385</v>
      </c>
      <c r="D68" s="12">
        <v>45657</v>
      </c>
      <c r="E68" s="6" t="s">
        <v>623</v>
      </c>
      <c r="F68" s="5" t="s">
        <v>624</v>
      </c>
      <c r="G68" s="10">
        <v>10223</v>
      </c>
      <c r="H68" s="3"/>
    </row>
    <row r="69" spans="1:8" ht="41.25" customHeight="1" x14ac:dyDescent="0.25">
      <c r="A69" s="7">
        <v>65</v>
      </c>
      <c r="B69" s="11" t="s">
        <v>625</v>
      </c>
      <c r="C69" s="12">
        <v>45386</v>
      </c>
      <c r="D69" s="12">
        <v>45657</v>
      </c>
      <c r="E69" s="6" t="s">
        <v>607</v>
      </c>
      <c r="F69" s="5" t="s">
        <v>626</v>
      </c>
      <c r="G69" s="10">
        <v>62785</v>
      </c>
      <c r="H69" s="3"/>
    </row>
    <row r="70" spans="1:8" ht="41.25" customHeight="1" x14ac:dyDescent="0.25">
      <c r="A70" s="7">
        <v>66</v>
      </c>
      <c r="B70" s="11" t="s">
        <v>627</v>
      </c>
      <c r="C70" s="12">
        <v>45386</v>
      </c>
      <c r="D70" s="12">
        <v>45657</v>
      </c>
      <c r="E70" s="6" t="s">
        <v>607</v>
      </c>
      <c r="F70" s="5" t="s">
        <v>628</v>
      </c>
      <c r="G70" s="10">
        <v>68458</v>
      </c>
      <c r="H70" s="3"/>
    </row>
    <row r="71" spans="1:8" ht="27" customHeight="1" x14ac:dyDescent="0.25">
      <c r="A71" s="7">
        <v>67</v>
      </c>
      <c r="B71" s="11" t="s">
        <v>629</v>
      </c>
      <c r="C71" s="12">
        <v>45387</v>
      </c>
      <c r="D71" s="12">
        <v>45657</v>
      </c>
      <c r="E71" s="6" t="s">
        <v>607</v>
      </c>
      <c r="F71" s="5" t="s">
        <v>630</v>
      </c>
      <c r="G71" s="10">
        <v>63075</v>
      </c>
      <c r="H71" s="3"/>
    </row>
    <row r="72" spans="1:8" ht="27" customHeight="1" x14ac:dyDescent="0.25">
      <c r="A72" s="7">
        <v>68</v>
      </c>
      <c r="B72" s="11" t="s">
        <v>631</v>
      </c>
      <c r="C72" s="12">
        <v>45387</v>
      </c>
      <c r="D72" s="12">
        <v>45657</v>
      </c>
      <c r="E72" s="6" t="s">
        <v>607</v>
      </c>
      <c r="F72" s="5" t="s">
        <v>632</v>
      </c>
      <c r="G72" s="10">
        <v>3500</v>
      </c>
      <c r="H72" s="3"/>
    </row>
    <row r="73" spans="1:8" ht="40.5" customHeight="1" x14ac:dyDescent="0.25">
      <c r="A73" s="7">
        <v>69</v>
      </c>
      <c r="B73" s="11" t="s">
        <v>638</v>
      </c>
      <c r="C73" s="12">
        <v>45391</v>
      </c>
      <c r="D73" s="12">
        <v>45657</v>
      </c>
      <c r="E73" s="6" t="s">
        <v>639</v>
      </c>
      <c r="F73" s="5" t="s">
        <v>675</v>
      </c>
      <c r="G73" s="10">
        <v>95000</v>
      </c>
      <c r="H73" s="3"/>
    </row>
    <row r="74" spans="1:8" ht="39" customHeight="1" x14ac:dyDescent="0.25">
      <c r="A74" s="7">
        <v>70</v>
      </c>
      <c r="B74" s="11" t="s">
        <v>640</v>
      </c>
      <c r="C74" s="12">
        <v>45391</v>
      </c>
      <c r="D74" s="12">
        <v>45657</v>
      </c>
      <c r="E74" s="6" t="s">
        <v>639</v>
      </c>
      <c r="F74" s="6" t="s">
        <v>641</v>
      </c>
      <c r="G74" s="10">
        <v>35625</v>
      </c>
      <c r="H74" s="3"/>
    </row>
    <row r="75" spans="1:8" ht="17.25" customHeight="1" x14ac:dyDescent="0.25">
      <c r="A75" s="7">
        <v>71</v>
      </c>
      <c r="B75" s="11" t="s">
        <v>642</v>
      </c>
      <c r="C75" s="12">
        <v>45390</v>
      </c>
      <c r="D75" s="12">
        <v>45657</v>
      </c>
      <c r="E75" s="6" t="s">
        <v>276</v>
      </c>
      <c r="F75" s="5" t="s">
        <v>111</v>
      </c>
      <c r="G75" s="10">
        <v>1113.5999999999999</v>
      </c>
      <c r="H75" s="3"/>
    </row>
    <row r="76" spans="1:8" ht="41.25" customHeight="1" x14ac:dyDescent="0.25">
      <c r="A76" s="7">
        <v>72</v>
      </c>
      <c r="B76" s="11" t="s">
        <v>646</v>
      </c>
      <c r="C76" s="12">
        <v>45391</v>
      </c>
      <c r="D76" s="12">
        <v>45657</v>
      </c>
      <c r="E76" s="6" t="s">
        <v>639</v>
      </c>
      <c r="F76" s="5" t="s">
        <v>647</v>
      </c>
      <c r="G76" s="10">
        <v>5000</v>
      </c>
      <c r="H76" s="3"/>
    </row>
    <row r="77" spans="1:8" ht="38.25" customHeight="1" x14ac:dyDescent="0.25">
      <c r="A77" s="7">
        <v>73</v>
      </c>
      <c r="B77" s="11" t="s">
        <v>650</v>
      </c>
      <c r="C77" s="12">
        <v>45391</v>
      </c>
      <c r="D77" s="12">
        <v>45657</v>
      </c>
      <c r="E77" s="6" t="s">
        <v>207</v>
      </c>
      <c r="F77" s="5" t="s">
        <v>651</v>
      </c>
      <c r="G77" s="10">
        <v>2690</v>
      </c>
      <c r="H77" s="3"/>
    </row>
    <row r="78" spans="1:8" ht="39.75" customHeight="1" x14ac:dyDescent="0.25">
      <c r="A78" s="7">
        <v>74</v>
      </c>
      <c r="B78" s="11" t="s">
        <v>652</v>
      </c>
      <c r="C78" s="12">
        <v>45391</v>
      </c>
      <c r="D78" s="12">
        <v>45657</v>
      </c>
      <c r="E78" s="6" t="s">
        <v>639</v>
      </c>
      <c r="F78" s="6" t="s">
        <v>653</v>
      </c>
      <c r="G78" s="10">
        <v>700</v>
      </c>
      <c r="H78" s="3"/>
    </row>
    <row r="79" spans="1:8" ht="39.75" customHeight="1" x14ac:dyDescent="0.25">
      <c r="A79" s="7">
        <v>75</v>
      </c>
      <c r="B79" s="11" t="s">
        <v>654</v>
      </c>
      <c r="C79" s="12">
        <v>45392</v>
      </c>
      <c r="D79" s="12">
        <v>45657</v>
      </c>
      <c r="E79" s="6" t="s">
        <v>655</v>
      </c>
      <c r="F79" s="5" t="s">
        <v>656</v>
      </c>
      <c r="G79" s="10">
        <v>33105.599999999999</v>
      </c>
      <c r="H79" s="3"/>
    </row>
    <row r="80" spans="1:8" ht="24.75" customHeight="1" x14ac:dyDescent="0.25">
      <c r="A80" s="7">
        <v>76</v>
      </c>
      <c r="B80" s="11" t="s">
        <v>657</v>
      </c>
      <c r="C80" s="12">
        <v>45392</v>
      </c>
      <c r="D80" s="12">
        <v>45657</v>
      </c>
      <c r="E80" s="6" t="s">
        <v>639</v>
      </c>
      <c r="F80" s="5" t="s">
        <v>658</v>
      </c>
      <c r="G80" s="10">
        <v>37200</v>
      </c>
      <c r="H80" s="3"/>
    </row>
    <row r="81" spans="1:8" ht="40.5" customHeight="1" x14ac:dyDescent="0.25">
      <c r="A81" s="7">
        <v>77</v>
      </c>
      <c r="B81" s="11" t="s">
        <v>659</v>
      </c>
      <c r="C81" s="12">
        <v>45392</v>
      </c>
      <c r="D81" s="12">
        <v>45657</v>
      </c>
      <c r="E81" s="6" t="s">
        <v>639</v>
      </c>
      <c r="F81" s="5" t="s">
        <v>660</v>
      </c>
      <c r="G81" s="10">
        <v>21400</v>
      </c>
      <c r="H81" s="3"/>
    </row>
    <row r="82" spans="1:8" ht="40.5" customHeight="1" x14ac:dyDescent="0.25">
      <c r="A82" s="7">
        <v>78</v>
      </c>
      <c r="B82" s="11" t="s">
        <v>663</v>
      </c>
      <c r="C82" s="12">
        <v>45392</v>
      </c>
      <c r="D82" s="12">
        <v>45657</v>
      </c>
      <c r="E82" s="6" t="s">
        <v>639</v>
      </c>
      <c r="F82" s="5" t="s">
        <v>664</v>
      </c>
      <c r="G82" s="10">
        <v>3750</v>
      </c>
      <c r="H82" s="3"/>
    </row>
    <row r="83" spans="1:8" ht="40.5" customHeight="1" x14ac:dyDescent="0.25">
      <c r="A83" s="7">
        <v>79</v>
      </c>
      <c r="B83" s="11" t="s">
        <v>665</v>
      </c>
      <c r="C83" s="12">
        <v>45392</v>
      </c>
      <c r="D83" s="12">
        <v>45657</v>
      </c>
      <c r="E83" s="6" t="s">
        <v>639</v>
      </c>
      <c r="F83" s="37" t="s">
        <v>666</v>
      </c>
      <c r="G83" s="10">
        <v>40175</v>
      </c>
      <c r="H83" s="3"/>
    </row>
    <row r="84" spans="1:8" ht="20.25" customHeight="1" x14ac:dyDescent="0.25">
      <c r="A84" s="7">
        <v>80</v>
      </c>
      <c r="B84" s="11" t="s">
        <v>667</v>
      </c>
      <c r="C84" s="12">
        <v>45392</v>
      </c>
      <c r="D84" s="12">
        <v>45657</v>
      </c>
      <c r="E84" s="6" t="s">
        <v>263</v>
      </c>
      <c r="F84" s="5" t="s">
        <v>111</v>
      </c>
      <c r="G84" s="10">
        <v>9699.5499999999993</v>
      </c>
      <c r="H84" s="3"/>
    </row>
    <row r="85" spans="1:8" ht="39" customHeight="1" x14ac:dyDescent="0.25">
      <c r="A85" s="7">
        <v>81</v>
      </c>
      <c r="B85" s="11" t="s">
        <v>669</v>
      </c>
      <c r="C85" s="12">
        <v>45392</v>
      </c>
      <c r="D85" s="12">
        <v>45657</v>
      </c>
      <c r="E85" s="6" t="s">
        <v>670</v>
      </c>
      <c r="F85" s="6" t="s">
        <v>671</v>
      </c>
      <c r="G85" s="10">
        <v>42950</v>
      </c>
      <c r="H85" s="3"/>
    </row>
    <row r="86" spans="1:8" ht="18.75" customHeight="1" x14ac:dyDescent="0.25">
      <c r="A86" s="7">
        <v>82</v>
      </c>
      <c r="B86" s="11" t="s">
        <v>676</v>
      </c>
      <c r="C86" s="12">
        <v>45393</v>
      </c>
      <c r="D86" s="12">
        <v>45657</v>
      </c>
      <c r="E86" s="6" t="s">
        <v>677</v>
      </c>
      <c r="F86" s="6" t="s">
        <v>678</v>
      </c>
      <c r="G86" s="10">
        <v>285</v>
      </c>
      <c r="H86" s="3"/>
    </row>
    <row r="87" spans="1:8" ht="39" customHeight="1" x14ac:dyDescent="0.25">
      <c r="A87" s="7">
        <v>83</v>
      </c>
      <c r="B87" s="11" t="s">
        <v>681</v>
      </c>
      <c r="C87" s="12">
        <v>45397</v>
      </c>
      <c r="D87" s="12">
        <v>45657</v>
      </c>
      <c r="E87" s="6" t="s">
        <v>97</v>
      </c>
      <c r="F87" s="6" t="s">
        <v>682</v>
      </c>
      <c r="G87" s="10">
        <v>49021</v>
      </c>
      <c r="H87" s="3"/>
    </row>
    <row r="88" spans="1:8" ht="39" customHeight="1" x14ac:dyDescent="0.25">
      <c r="A88" s="7">
        <v>84</v>
      </c>
      <c r="B88" s="11" t="s">
        <v>684</v>
      </c>
      <c r="C88" s="12">
        <v>45397</v>
      </c>
      <c r="D88" s="12">
        <v>45657</v>
      </c>
      <c r="E88" s="6" t="s">
        <v>207</v>
      </c>
      <c r="F88" s="6" t="s">
        <v>685</v>
      </c>
      <c r="G88" s="10">
        <v>1725</v>
      </c>
      <c r="H88" s="3"/>
    </row>
    <row r="89" spans="1:8" ht="27" customHeight="1" x14ac:dyDescent="0.25">
      <c r="A89" s="7">
        <v>85</v>
      </c>
      <c r="B89" s="11" t="s">
        <v>693</v>
      </c>
      <c r="C89" s="12">
        <v>45398</v>
      </c>
      <c r="D89" s="12">
        <v>45657</v>
      </c>
      <c r="E89" s="6" t="s">
        <v>694</v>
      </c>
      <c r="F89" s="37" t="s">
        <v>695</v>
      </c>
      <c r="G89" s="10">
        <v>48054</v>
      </c>
      <c r="H89" s="3"/>
    </row>
    <row r="90" spans="1:8" ht="18" customHeight="1" x14ac:dyDescent="0.25">
      <c r="A90" s="7">
        <v>86</v>
      </c>
      <c r="B90" s="11" t="s">
        <v>700</v>
      </c>
      <c r="C90" s="12">
        <v>45398</v>
      </c>
      <c r="D90" s="12">
        <v>45657</v>
      </c>
      <c r="E90" s="6" t="s">
        <v>90</v>
      </c>
      <c r="F90" s="6" t="s">
        <v>111</v>
      </c>
      <c r="G90" s="10">
        <v>1296</v>
      </c>
      <c r="H90" s="3"/>
    </row>
    <row r="91" spans="1:8" ht="18" customHeight="1" x14ac:dyDescent="0.25">
      <c r="A91" s="7">
        <v>87</v>
      </c>
      <c r="B91" s="11" t="s">
        <v>701</v>
      </c>
      <c r="C91" s="12">
        <v>45400</v>
      </c>
      <c r="D91" s="12">
        <v>45657</v>
      </c>
      <c r="E91" s="6" t="s">
        <v>677</v>
      </c>
      <c r="F91" s="6" t="s">
        <v>702</v>
      </c>
      <c r="G91" s="10">
        <v>830</v>
      </c>
      <c r="H91" s="3"/>
    </row>
    <row r="92" spans="1:8" ht="18" customHeight="1" x14ac:dyDescent="0.25">
      <c r="A92" s="7">
        <v>88</v>
      </c>
      <c r="B92" s="11" t="s">
        <v>706</v>
      </c>
      <c r="C92" s="12">
        <v>45387</v>
      </c>
      <c r="D92" s="12">
        <v>45657</v>
      </c>
      <c r="E92" s="6" t="s">
        <v>704</v>
      </c>
      <c r="F92" s="6" t="s">
        <v>705</v>
      </c>
      <c r="G92" s="10">
        <v>3700</v>
      </c>
      <c r="H92" s="3"/>
    </row>
    <row r="93" spans="1:8" ht="18" customHeight="1" x14ac:dyDescent="0.25">
      <c r="A93" s="7">
        <v>89</v>
      </c>
      <c r="B93" s="11" t="s">
        <v>713</v>
      </c>
      <c r="C93" s="12">
        <v>45380</v>
      </c>
      <c r="D93" s="12">
        <v>45657</v>
      </c>
      <c r="E93" s="6" t="s">
        <v>714</v>
      </c>
      <c r="F93" s="6" t="s">
        <v>198</v>
      </c>
      <c r="G93" s="10">
        <v>11935</v>
      </c>
      <c r="H93" s="3"/>
    </row>
    <row r="94" spans="1:8" ht="18" customHeight="1" x14ac:dyDescent="0.25">
      <c r="A94" s="7">
        <v>90</v>
      </c>
      <c r="B94" s="11" t="s">
        <v>720</v>
      </c>
      <c r="C94" s="12">
        <v>45386</v>
      </c>
      <c r="D94" s="12">
        <v>45657</v>
      </c>
      <c r="E94" s="6" t="s">
        <v>714</v>
      </c>
      <c r="F94" s="6" t="s">
        <v>469</v>
      </c>
      <c r="G94" s="10">
        <v>9650</v>
      </c>
      <c r="H94" s="3"/>
    </row>
    <row r="95" spans="1:8" ht="18" customHeight="1" x14ac:dyDescent="0.25">
      <c r="A95" s="7">
        <v>91</v>
      </c>
      <c r="B95" s="11" t="s">
        <v>721</v>
      </c>
      <c r="C95" s="12">
        <v>45380</v>
      </c>
      <c r="D95" s="12">
        <v>45657</v>
      </c>
      <c r="E95" s="6" t="s">
        <v>714</v>
      </c>
      <c r="F95" s="6" t="s">
        <v>186</v>
      </c>
      <c r="G95" s="10">
        <v>31794.87</v>
      </c>
      <c r="H95" s="3"/>
    </row>
    <row r="96" spans="1:8" ht="18" customHeight="1" x14ac:dyDescent="0.25">
      <c r="A96" s="7">
        <v>92</v>
      </c>
      <c r="B96" s="11" t="s">
        <v>729</v>
      </c>
      <c r="C96" s="12">
        <v>45392</v>
      </c>
      <c r="D96" s="12">
        <v>45657</v>
      </c>
      <c r="E96" s="6" t="s">
        <v>714</v>
      </c>
      <c r="F96" s="6" t="s">
        <v>730</v>
      </c>
      <c r="G96" s="10">
        <v>712.4</v>
      </c>
      <c r="H96" s="3"/>
    </row>
    <row r="97" spans="1:8" ht="18" customHeight="1" x14ac:dyDescent="0.25">
      <c r="A97" s="7">
        <v>93</v>
      </c>
      <c r="B97" s="11" t="s">
        <v>748</v>
      </c>
      <c r="C97" s="12">
        <v>45407</v>
      </c>
      <c r="D97" s="12">
        <v>45657</v>
      </c>
      <c r="E97" s="6" t="s">
        <v>714</v>
      </c>
      <c r="F97" s="6" t="s">
        <v>111</v>
      </c>
      <c r="G97" s="10">
        <v>65426.54</v>
      </c>
      <c r="H97" s="3"/>
    </row>
    <row r="98" spans="1:8" ht="26.25" customHeight="1" x14ac:dyDescent="0.25">
      <c r="A98" s="7">
        <v>94</v>
      </c>
      <c r="B98" s="11" t="s">
        <v>760</v>
      </c>
      <c r="C98" s="12">
        <v>45411</v>
      </c>
      <c r="D98" s="12">
        <v>45657</v>
      </c>
      <c r="E98" s="6" t="s">
        <v>90</v>
      </c>
      <c r="F98" s="6" t="s">
        <v>762</v>
      </c>
      <c r="G98" s="10">
        <v>3200</v>
      </c>
      <c r="H98" s="3"/>
    </row>
    <row r="99" spans="1:8" ht="24.75" customHeight="1" x14ac:dyDescent="0.25">
      <c r="A99" s="7">
        <v>95</v>
      </c>
      <c r="B99" s="11" t="s">
        <v>761</v>
      </c>
      <c r="C99" s="12">
        <v>45411</v>
      </c>
      <c r="D99" s="12">
        <v>45657</v>
      </c>
      <c r="E99" s="6" t="s">
        <v>90</v>
      </c>
      <c r="F99" s="6" t="s">
        <v>763</v>
      </c>
      <c r="G99" s="10">
        <v>2000</v>
      </c>
      <c r="H99" s="3"/>
    </row>
    <row r="100" spans="1:8" ht="24.75" customHeight="1" x14ac:dyDescent="0.25">
      <c r="A100" s="7">
        <v>96</v>
      </c>
      <c r="B100" s="11" t="s">
        <v>764</v>
      </c>
      <c r="C100" s="12">
        <v>45411</v>
      </c>
      <c r="D100" s="12">
        <v>45657</v>
      </c>
      <c r="E100" s="6" t="s">
        <v>90</v>
      </c>
      <c r="F100" s="6" t="s">
        <v>765</v>
      </c>
      <c r="G100" s="10">
        <v>4000</v>
      </c>
      <c r="H100" s="3"/>
    </row>
    <row r="101" spans="1:8" ht="51.75" customHeight="1" x14ac:dyDescent="0.25">
      <c r="A101" s="7">
        <v>97</v>
      </c>
      <c r="B101" s="11" t="s">
        <v>766</v>
      </c>
      <c r="C101" s="12">
        <v>45411</v>
      </c>
      <c r="D101" s="12">
        <v>45657</v>
      </c>
      <c r="E101" s="6" t="s">
        <v>90</v>
      </c>
      <c r="F101" s="6" t="s">
        <v>767</v>
      </c>
      <c r="G101" s="10">
        <v>5600</v>
      </c>
      <c r="H101" s="3"/>
    </row>
    <row r="102" spans="1:8" ht="37.5" customHeight="1" x14ac:dyDescent="0.25">
      <c r="A102" s="7">
        <v>98</v>
      </c>
      <c r="B102" s="11" t="s">
        <v>768</v>
      </c>
      <c r="C102" s="12">
        <v>45408</v>
      </c>
      <c r="D102" s="12">
        <v>45657</v>
      </c>
      <c r="E102" s="6" t="s">
        <v>769</v>
      </c>
      <c r="F102" s="6" t="s">
        <v>770</v>
      </c>
      <c r="G102" s="10">
        <v>26500</v>
      </c>
      <c r="H102" s="3"/>
    </row>
    <row r="103" spans="1:8" ht="15.75" customHeight="1" x14ac:dyDescent="0.25">
      <c r="A103" s="7">
        <v>99</v>
      </c>
      <c r="B103" s="11" t="s">
        <v>771</v>
      </c>
      <c r="C103" s="12">
        <v>45408</v>
      </c>
      <c r="D103" s="12">
        <v>45657</v>
      </c>
      <c r="E103" s="6" t="s">
        <v>210</v>
      </c>
      <c r="F103" s="6" t="s">
        <v>111</v>
      </c>
      <c r="G103" s="10">
        <v>10121.700000000001</v>
      </c>
      <c r="H103" s="3"/>
    </row>
    <row r="104" spans="1:8" ht="15.75" customHeight="1" x14ac:dyDescent="0.25">
      <c r="A104" s="7">
        <v>100</v>
      </c>
      <c r="B104" s="11" t="s">
        <v>773</v>
      </c>
      <c r="C104" s="12">
        <v>45411</v>
      </c>
      <c r="D104" s="12">
        <v>45657</v>
      </c>
      <c r="E104" s="6" t="s">
        <v>774</v>
      </c>
      <c r="F104" s="6" t="s">
        <v>775</v>
      </c>
      <c r="G104" s="10">
        <v>3525</v>
      </c>
      <c r="H104" s="3"/>
    </row>
    <row r="105" spans="1:8" ht="24.75" customHeight="1" x14ac:dyDescent="0.25">
      <c r="A105" s="7">
        <v>101</v>
      </c>
      <c r="B105" s="11" t="s">
        <v>780</v>
      </c>
      <c r="C105" s="12">
        <v>45390</v>
      </c>
      <c r="D105" s="12">
        <v>45657</v>
      </c>
      <c r="E105" s="6" t="s">
        <v>781</v>
      </c>
      <c r="F105" s="6" t="s">
        <v>782</v>
      </c>
      <c r="G105" s="10">
        <v>156000</v>
      </c>
      <c r="H105" s="3"/>
    </row>
    <row r="106" spans="1:8" ht="17.25" customHeight="1" x14ac:dyDescent="0.25">
      <c r="A106" s="7">
        <v>102</v>
      </c>
      <c r="B106" s="11" t="s">
        <v>793</v>
      </c>
      <c r="C106" s="12">
        <v>45411</v>
      </c>
      <c r="D106" s="12">
        <v>45657</v>
      </c>
      <c r="E106" s="6" t="s">
        <v>677</v>
      </c>
      <c r="F106" s="6" t="s">
        <v>794</v>
      </c>
      <c r="G106" s="10">
        <v>1870</v>
      </c>
      <c r="H106" s="3"/>
    </row>
    <row r="107" spans="1:8" ht="17.25" customHeight="1" x14ac:dyDescent="0.25">
      <c r="A107" s="7">
        <v>103</v>
      </c>
      <c r="B107" s="11" t="s">
        <v>806</v>
      </c>
      <c r="C107" s="12">
        <v>45412</v>
      </c>
      <c r="D107" s="12">
        <v>45657</v>
      </c>
      <c r="E107" s="6" t="s">
        <v>90</v>
      </c>
      <c r="F107" s="6" t="s">
        <v>111</v>
      </c>
      <c r="G107" s="10">
        <v>2225</v>
      </c>
      <c r="H107" s="3"/>
    </row>
    <row r="108" spans="1:8" ht="53.25" customHeight="1" x14ac:dyDescent="0.25">
      <c r="A108" s="7">
        <v>104</v>
      </c>
      <c r="B108" s="11" t="s">
        <v>812</v>
      </c>
      <c r="C108" s="24">
        <v>45418</v>
      </c>
      <c r="D108" s="12">
        <v>45657</v>
      </c>
      <c r="E108" s="6" t="s">
        <v>813</v>
      </c>
      <c r="F108" s="6" t="s">
        <v>809</v>
      </c>
      <c r="G108" s="10">
        <v>124200</v>
      </c>
      <c r="H108" s="3"/>
    </row>
    <row r="109" spans="1:8" ht="18" customHeight="1" x14ac:dyDescent="0.25">
      <c r="A109" s="7">
        <v>105</v>
      </c>
      <c r="B109" s="11" t="s">
        <v>811</v>
      </c>
      <c r="C109" s="24">
        <v>45414</v>
      </c>
      <c r="D109" s="12">
        <v>45657</v>
      </c>
      <c r="E109" s="6" t="s">
        <v>714</v>
      </c>
      <c r="F109" s="6" t="s">
        <v>469</v>
      </c>
      <c r="G109" s="10">
        <v>24375</v>
      </c>
      <c r="H109" s="3"/>
    </row>
    <row r="110" spans="1:8" ht="40.5" customHeight="1" x14ac:dyDescent="0.25">
      <c r="A110" s="7">
        <v>106</v>
      </c>
      <c r="B110" s="11" t="s">
        <v>824</v>
      </c>
      <c r="C110" s="24">
        <v>45420</v>
      </c>
      <c r="D110" s="12">
        <v>45657</v>
      </c>
      <c r="E110" s="6" t="s">
        <v>825</v>
      </c>
      <c r="F110" s="6" t="s">
        <v>826</v>
      </c>
      <c r="G110" s="10">
        <v>124620</v>
      </c>
      <c r="H110" s="3"/>
    </row>
    <row r="111" spans="1:8" ht="40.5" customHeight="1" x14ac:dyDescent="0.25">
      <c r="A111" s="7">
        <v>107</v>
      </c>
      <c r="B111" s="11" t="s">
        <v>827</v>
      </c>
      <c r="C111" s="24">
        <v>45421</v>
      </c>
      <c r="D111" s="12">
        <v>45657</v>
      </c>
      <c r="E111" s="6" t="s">
        <v>828</v>
      </c>
      <c r="F111" s="6" t="s">
        <v>829</v>
      </c>
      <c r="G111" s="10">
        <v>84250</v>
      </c>
      <c r="H111" s="3"/>
    </row>
    <row r="112" spans="1:8" ht="15.75" customHeight="1" x14ac:dyDescent="0.25">
      <c r="A112" s="7">
        <v>108</v>
      </c>
      <c r="B112" s="11" t="s">
        <v>830</v>
      </c>
      <c r="C112" s="24">
        <v>45419</v>
      </c>
      <c r="D112" s="12">
        <v>45657</v>
      </c>
      <c r="E112" s="6" t="s">
        <v>831</v>
      </c>
      <c r="F112" s="6" t="s">
        <v>832</v>
      </c>
      <c r="G112" s="10">
        <v>600</v>
      </c>
      <c r="H112" s="3"/>
    </row>
    <row r="113" spans="1:8" ht="39.75" customHeight="1" x14ac:dyDescent="0.25">
      <c r="A113" s="7">
        <v>109</v>
      </c>
      <c r="B113" s="11" t="s">
        <v>833</v>
      </c>
      <c r="C113" s="24">
        <v>45422</v>
      </c>
      <c r="D113" s="12">
        <v>45657</v>
      </c>
      <c r="E113" s="6" t="s">
        <v>834</v>
      </c>
      <c r="F113" s="6" t="s">
        <v>835</v>
      </c>
      <c r="G113" s="10">
        <v>71194</v>
      </c>
      <c r="H113" s="3"/>
    </row>
    <row r="114" spans="1:8" ht="18" customHeight="1" x14ac:dyDescent="0.25">
      <c r="A114" s="7">
        <v>110</v>
      </c>
      <c r="B114" s="11" t="s">
        <v>840</v>
      </c>
      <c r="C114" s="24">
        <v>45425</v>
      </c>
      <c r="D114" s="12">
        <v>45657</v>
      </c>
      <c r="E114" s="6" t="s">
        <v>57</v>
      </c>
      <c r="F114" s="6" t="s">
        <v>58</v>
      </c>
      <c r="G114" s="10">
        <v>2520</v>
      </c>
      <c r="H114" s="3"/>
    </row>
    <row r="115" spans="1:8" ht="25.5" customHeight="1" x14ac:dyDescent="0.25">
      <c r="A115" s="7">
        <v>111</v>
      </c>
      <c r="B115" s="11" t="s">
        <v>851</v>
      </c>
      <c r="C115" s="24">
        <v>45426</v>
      </c>
      <c r="D115" s="12">
        <v>45657</v>
      </c>
      <c r="E115" s="6" t="s">
        <v>57</v>
      </c>
      <c r="F115" s="6" t="s">
        <v>853</v>
      </c>
      <c r="G115" s="10">
        <v>3920</v>
      </c>
      <c r="H115" s="3"/>
    </row>
    <row r="116" spans="1:8" ht="18.75" customHeight="1" x14ac:dyDescent="0.25">
      <c r="A116" s="7">
        <v>112</v>
      </c>
      <c r="B116" s="11" t="s">
        <v>854</v>
      </c>
      <c r="C116" s="24">
        <v>45427</v>
      </c>
      <c r="D116" s="12">
        <v>45657</v>
      </c>
      <c r="E116" s="6" t="s">
        <v>855</v>
      </c>
      <c r="F116" s="6" t="s">
        <v>856</v>
      </c>
      <c r="G116" s="10">
        <v>4650</v>
      </c>
      <c r="H116" s="3"/>
    </row>
    <row r="117" spans="1:8" ht="18.75" customHeight="1" x14ac:dyDescent="0.25">
      <c r="A117" s="7">
        <v>113</v>
      </c>
      <c r="B117" s="11" t="s">
        <v>857</v>
      </c>
      <c r="C117" s="24">
        <v>45427</v>
      </c>
      <c r="D117" s="12">
        <v>45657</v>
      </c>
      <c r="E117" s="6" t="s">
        <v>210</v>
      </c>
      <c r="F117" s="6" t="s">
        <v>111</v>
      </c>
      <c r="G117" s="10">
        <v>8814</v>
      </c>
      <c r="H117" s="3"/>
    </row>
    <row r="118" spans="1:8" ht="18.75" customHeight="1" x14ac:dyDescent="0.25">
      <c r="A118" s="7">
        <v>114</v>
      </c>
      <c r="B118" s="11" t="s">
        <v>871</v>
      </c>
      <c r="C118" s="24">
        <v>45436</v>
      </c>
      <c r="D118" s="12">
        <v>45657</v>
      </c>
      <c r="E118" s="6" t="s">
        <v>90</v>
      </c>
      <c r="F118" s="6" t="s">
        <v>111</v>
      </c>
      <c r="G118" s="10">
        <v>2890</v>
      </c>
      <c r="H118" s="3"/>
    </row>
    <row r="119" spans="1:8" ht="15" customHeight="1" x14ac:dyDescent="0.25">
      <c r="A119" s="7">
        <v>115</v>
      </c>
      <c r="B119" s="11" t="s">
        <v>872</v>
      </c>
      <c r="C119" s="24">
        <v>45439</v>
      </c>
      <c r="D119" s="12">
        <v>45657</v>
      </c>
      <c r="E119" s="6" t="s">
        <v>90</v>
      </c>
      <c r="F119" s="6" t="s">
        <v>111</v>
      </c>
      <c r="G119" s="10">
        <v>2737</v>
      </c>
      <c r="H119" s="3"/>
    </row>
    <row r="120" spans="1:8" ht="15.75" customHeight="1" x14ac:dyDescent="0.25">
      <c r="A120" s="7">
        <v>116</v>
      </c>
      <c r="B120" s="11" t="s">
        <v>873</v>
      </c>
      <c r="C120" s="24">
        <v>45436</v>
      </c>
      <c r="D120" s="12">
        <v>45657</v>
      </c>
      <c r="E120" s="6" t="s">
        <v>90</v>
      </c>
      <c r="F120" s="6" t="s">
        <v>874</v>
      </c>
      <c r="G120" s="10">
        <v>9260</v>
      </c>
      <c r="H120" s="3"/>
    </row>
    <row r="121" spans="1:8" ht="15.75" customHeight="1" x14ac:dyDescent="0.25">
      <c r="A121" s="7">
        <v>117</v>
      </c>
      <c r="B121" s="11" t="s">
        <v>921</v>
      </c>
      <c r="C121" s="24">
        <v>45442</v>
      </c>
      <c r="D121" s="12">
        <v>45657</v>
      </c>
      <c r="E121" s="6" t="s">
        <v>852</v>
      </c>
      <c r="F121" s="6" t="s">
        <v>922</v>
      </c>
      <c r="G121" s="10">
        <v>880</v>
      </c>
      <c r="H121" s="3"/>
    </row>
    <row r="122" spans="1:8" ht="15.75" customHeight="1" x14ac:dyDescent="0.25">
      <c r="A122" s="7">
        <v>118</v>
      </c>
      <c r="B122" s="11" t="s">
        <v>939</v>
      </c>
      <c r="C122" s="24">
        <v>45450</v>
      </c>
      <c r="D122" s="12">
        <v>45657</v>
      </c>
      <c r="E122" s="6" t="s">
        <v>90</v>
      </c>
      <c r="F122" s="6" t="s">
        <v>111</v>
      </c>
      <c r="G122" s="10">
        <v>1200</v>
      </c>
      <c r="H122" s="3"/>
    </row>
    <row r="123" spans="1:8" ht="15.75" customHeight="1" x14ac:dyDescent="0.25">
      <c r="A123" s="7">
        <v>119</v>
      </c>
      <c r="B123" s="11" t="s">
        <v>940</v>
      </c>
      <c r="C123" s="24">
        <v>45450</v>
      </c>
      <c r="D123" s="12">
        <v>45657</v>
      </c>
      <c r="E123" s="6" t="s">
        <v>90</v>
      </c>
      <c r="F123" s="6" t="s">
        <v>941</v>
      </c>
      <c r="G123" s="10">
        <v>1600</v>
      </c>
      <c r="H123" s="3"/>
    </row>
    <row r="124" spans="1:8" ht="15.75" customHeight="1" x14ac:dyDescent="0.25">
      <c r="A124" s="7">
        <v>120</v>
      </c>
      <c r="B124" s="11" t="s">
        <v>942</v>
      </c>
      <c r="C124" s="24">
        <v>45448</v>
      </c>
      <c r="D124" s="12">
        <v>45657</v>
      </c>
      <c r="E124" s="6" t="s">
        <v>677</v>
      </c>
      <c r="F124" s="6" t="s">
        <v>943</v>
      </c>
      <c r="G124" s="10">
        <v>725</v>
      </c>
      <c r="H124" s="3"/>
    </row>
    <row r="125" spans="1:8" ht="15.75" customHeight="1" x14ac:dyDescent="0.25">
      <c r="A125" s="7">
        <v>121</v>
      </c>
      <c r="B125" s="11" t="s">
        <v>944</v>
      </c>
      <c r="C125" s="24">
        <v>45450</v>
      </c>
      <c r="D125" s="12">
        <v>45657</v>
      </c>
      <c r="E125" s="6" t="s">
        <v>677</v>
      </c>
      <c r="F125" s="6" t="s">
        <v>111</v>
      </c>
      <c r="G125" s="10">
        <v>2425</v>
      </c>
      <c r="H125" s="3"/>
    </row>
    <row r="126" spans="1:8" ht="15.75" customHeight="1" x14ac:dyDescent="0.25">
      <c r="A126" s="7">
        <v>122</v>
      </c>
      <c r="B126" s="11" t="s">
        <v>951</v>
      </c>
      <c r="C126" s="24">
        <v>45461</v>
      </c>
      <c r="D126" s="12">
        <v>45657</v>
      </c>
      <c r="E126" s="6" t="s">
        <v>210</v>
      </c>
      <c r="F126" s="6" t="s">
        <v>111</v>
      </c>
      <c r="G126" s="10">
        <v>8331</v>
      </c>
      <c r="H126" s="3"/>
    </row>
    <row r="127" spans="1:8" ht="15.75" customHeight="1" x14ac:dyDescent="0.25">
      <c r="A127" s="7">
        <v>123</v>
      </c>
      <c r="B127" s="11" t="s">
        <v>960</v>
      </c>
      <c r="C127" s="24">
        <v>45462</v>
      </c>
      <c r="D127" s="12">
        <v>45657</v>
      </c>
      <c r="E127" s="6" t="s">
        <v>90</v>
      </c>
      <c r="F127" s="6" t="s">
        <v>111</v>
      </c>
      <c r="G127" s="10">
        <v>4767</v>
      </c>
      <c r="H127" s="3"/>
    </row>
    <row r="128" spans="1:8" ht="15.75" customHeight="1" x14ac:dyDescent="0.25">
      <c r="A128" s="7">
        <v>124</v>
      </c>
      <c r="B128" s="11" t="s">
        <v>963</v>
      </c>
      <c r="C128" s="24">
        <v>45467</v>
      </c>
      <c r="D128" s="12">
        <v>45657</v>
      </c>
      <c r="E128" s="6" t="s">
        <v>90</v>
      </c>
      <c r="F128" s="6" t="s">
        <v>111</v>
      </c>
      <c r="G128" s="10">
        <v>1516</v>
      </c>
      <c r="H128" s="3"/>
    </row>
    <row r="129" spans="1:8" ht="39.75" customHeight="1" x14ac:dyDescent="0.25">
      <c r="A129" s="7">
        <v>125</v>
      </c>
      <c r="B129" s="11" t="s">
        <v>965</v>
      </c>
      <c r="C129" s="24">
        <v>45469</v>
      </c>
      <c r="D129" s="12">
        <v>45657</v>
      </c>
      <c r="E129" s="6" t="s">
        <v>90</v>
      </c>
      <c r="F129" s="5" t="s">
        <v>966</v>
      </c>
      <c r="G129" s="10">
        <v>8700</v>
      </c>
      <c r="H129" s="3"/>
    </row>
    <row r="130" spans="1:8" ht="16.5" customHeight="1" x14ac:dyDescent="0.25">
      <c r="A130" s="7">
        <v>126</v>
      </c>
      <c r="B130" s="11" t="s">
        <v>989</v>
      </c>
      <c r="C130" s="24">
        <v>45435</v>
      </c>
      <c r="D130" s="12">
        <v>45657</v>
      </c>
      <c r="E130" s="6" t="s">
        <v>714</v>
      </c>
      <c r="F130" s="5" t="s">
        <v>990</v>
      </c>
      <c r="G130" s="10">
        <v>10538.1</v>
      </c>
      <c r="H130" s="3"/>
    </row>
    <row r="131" spans="1:8" ht="16.5" customHeight="1" x14ac:dyDescent="0.25">
      <c r="A131" s="7">
        <v>128</v>
      </c>
      <c r="B131" s="11" t="s">
        <v>995</v>
      </c>
      <c r="C131" s="24">
        <v>45432</v>
      </c>
      <c r="D131" s="12">
        <v>45657</v>
      </c>
      <c r="E131" s="6" t="s">
        <v>994</v>
      </c>
      <c r="F131" s="5" t="s">
        <v>996</v>
      </c>
      <c r="G131" s="10">
        <v>4050.23</v>
      </c>
      <c r="H131" s="3"/>
    </row>
    <row r="132" spans="1:8" ht="25.5" x14ac:dyDescent="0.25">
      <c r="A132" s="7">
        <v>130</v>
      </c>
      <c r="B132" s="11" t="s">
        <v>1007</v>
      </c>
      <c r="C132" s="24">
        <v>45449</v>
      </c>
      <c r="D132" s="12">
        <v>45657</v>
      </c>
      <c r="E132" s="6" t="s">
        <v>123</v>
      </c>
      <c r="F132" s="5" t="s">
        <v>1008</v>
      </c>
      <c r="G132" s="10">
        <v>50000</v>
      </c>
      <c r="H132" s="3"/>
    </row>
    <row r="133" spans="1:8" ht="28.5" customHeight="1" x14ac:dyDescent="0.25">
      <c r="A133" s="7">
        <v>150</v>
      </c>
      <c r="B133" s="11" t="s">
        <v>1145</v>
      </c>
      <c r="C133" s="24">
        <v>45450</v>
      </c>
      <c r="D133" s="12">
        <v>45657</v>
      </c>
      <c r="E133" s="6" t="s">
        <v>670</v>
      </c>
      <c r="F133" s="16" t="s">
        <v>1146</v>
      </c>
      <c r="G133" s="10">
        <v>21923.040000000001</v>
      </c>
      <c r="H133" s="3"/>
    </row>
    <row r="134" spans="1:8" ht="25.5" customHeight="1" x14ac:dyDescent="0.25">
      <c r="A134" s="7"/>
      <c r="B134" s="11"/>
      <c r="C134" s="24"/>
      <c r="D134" s="12"/>
      <c r="E134" s="6"/>
      <c r="F134" s="6"/>
      <c r="G134" s="10"/>
      <c r="H134" s="3"/>
    </row>
    <row r="135" spans="1:8" x14ac:dyDescent="0.25">
      <c r="A135" s="7"/>
      <c r="B135" s="17"/>
      <c r="C135" s="9"/>
      <c r="D135" s="9"/>
      <c r="E135" s="5"/>
      <c r="F135" s="5"/>
      <c r="G135" s="10"/>
      <c r="H135" s="3"/>
    </row>
    <row r="136" spans="1:8" ht="15.75" customHeight="1" x14ac:dyDescent="0.25">
      <c r="A136" s="51" t="s">
        <v>11</v>
      </c>
      <c r="B136" s="51"/>
      <c r="C136" s="51"/>
      <c r="D136" s="51"/>
      <c r="E136" s="51"/>
      <c r="F136" s="51"/>
      <c r="G136" s="15">
        <f t="shared" ref="G136" si="0">SUM(G5:G135)</f>
        <v>3373828.9400000004</v>
      </c>
      <c r="H136" s="3"/>
    </row>
  </sheetData>
  <mergeCells count="9">
    <mergeCell ref="A136:F136"/>
    <mergeCell ref="C1:C3"/>
    <mergeCell ref="A4:G4"/>
    <mergeCell ref="G1:G3"/>
    <mergeCell ref="A1:A3"/>
    <mergeCell ref="B1:B3"/>
    <mergeCell ref="D1:D3"/>
    <mergeCell ref="E1:E3"/>
    <mergeCell ref="F1:F3"/>
  </mergeCells>
  <pageMargins left="0.19685039370078741" right="0.19685039370078741" top="0.19685039370078741" bottom="0.19685039370078741" header="0.31496062992125984" footer="0.31496062992125984"/>
  <pageSetup paperSize="9" scale="43" fitToHeight="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64413-56C4-4EF1-8675-D5B16FFC71F3}">
  <sheetPr>
    <pageSetUpPr fitToPage="1"/>
  </sheetPr>
  <dimension ref="A1:H116"/>
  <sheetViews>
    <sheetView zoomScale="75" zoomScaleNormal="75" workbookViewId="0">
      <pane xSplit="7" ySplit="3" topLeftCell="H4" activePane="bottomRight" state="frozen"/>
      <selection pane="topRight" activeCell="J1" sqref="J1"/>
      <selection pane="bottomLeft" activeCell="A14" sqref="A14"/>
      <selection pane="bottomRight" activeCell="H1" sqref="H1:J1048576"/>
    </sheetView>
  </sheetViews>
  <sheetFormatPr defaultRowHeight="15" x14ac:dyDescent="0.25"/>
  <cols>
    <col min="1" max="1" width="3.7109375" customWidth="1"/>
    <col min="2" max="2" width="8.85546875" customWidth="1"/>
    <col min="3" max="3" width="7.7109375" customWidth="1"/>
    <col min="4" max="4" width="8.140625" customWidth="1"/>
    <col min="5" max="5" width="28.140625" customWidth="1"/>
    <col min="6" max="6" width="31.85546875" customWidth="1"/>
    <col min="7" max="7" width="13.28515625" customWidth="1"/>
    <col min="8" max="8" width="13" customWidth="1"/>
    <col min="9" max="9" width="9.140625" customWidth="1"/>
  </cols>
  <sheetData>
    <row r="1" spans="1:8" ht="15" customHeight="1" x14ac:dyDescent="0.25">
      <c r="A1" s="50" t="s">
        <v>0</v>
      </c>
      <c r="B1" s="50" t="s">
        <v>1</v>
      </c>
      <c r="C1" s="50" t="s">
        <v>19</v>
      </c>
      <c r="D1" s="50" t="s">
        <v>18</v>
      </c>
      <c r="E1" s="50" t="s">
        <v>285</v>
      </c>
      <c r="F1" s="50" t="s">
        <v>3</v>
      </c>
      <c r="G1" s="50" t="s">
        <v>4</v>
      </c>
    </row>
    <row r="2" spans="1:8" ht="27.75" customHeight="1" x14ac:dyDescent="0.25">
      <c r="A2" s="50"/>
      <c r="B2" s="50"/>
      <c r="C2" s="50"/>
      <c r="D2" s="50"/>
      <c r="E2" s="50"/>
      <c r="F2" s="50"/>
      <c r="G2" s="50"/>
    </row>
    <row r="3" spans="1:8" ht="39" customHeight="1" x14ac:dyDescent="0.25">
      <c r="A3" s="50"/>
      <c r="B3" s="50"/>
      <c r="C3" s="50"/>
      <c r="D3" s="50"/>
      <c r="E3" s="50"/>
      <c r="F3" s="50"/>
      <c r="G3" s="50"/>
    </row>
    <row r="4" spans="1:8" s="20" customFormat="1" ht="15.75" customHeight="1" x14ac:dyDescent="0.2">
      <c r="A4" s="52" t="s">
        <v>5</v>
      </c>
      <c r="B4" s="52"/>
      <c r="C4" s="52"/>
      <c r="D4" s="52"/>
      <c r="E4" s="52"/>
      <c r="F4" s="52"/>
      <c r="G4" s="52"/>
      <c r="H4" s="19"/>
    </row>
    <row r="5" spans="1:8" s="20" customFormat="1" ht="22.5" customHeight="1" x14ac:dyDescent="0.2">
      <c r="A5" s="7">
        <v>1</v>
      </c>
      <c r="B5" s="11" t="s">
        <v>30</v>
      </c>
      <c r="C5" s="12">
        <v>44930</v>
      </c>
      <c r="D5" s="12">
        <v>45657</v>
      </c>
      <c r="E5" s="6" t="s">
        <v>31</v>
      </c>
      <c r="F5" s="6" t="s">
        <v>32</v>
      </c>
      <c r="G5" s="10">
        <v>6000</v>
      </c>
      <c r="H5" s="19"/>
    </row>
    <row r="6" spans="1:8" s="20" customFormat="1" ht="15" customHeight="1" x14ac:dyDescent="0.2">
      <c r="A6" s="7">
        <v>2</v>
      </c>
      <c r="B6" s="11" t="s">
        <v>43</v>
      </c>
      <c r="C6" s="12">
        <v>45273</v>
      </c>
      <c r="D6" s="12">
        <v>45657</v>
      </c>
      <c r="E6" s="6" t="s">
        <v>29</v>
      </c>
      <c r="F6" s="6" t="s">
        <v>44</v>
      </c>
      <c r="G6" s="10">
        <v>20000</v>
      </c>
      <c r="H6" s="19"/>
    </row>
    <row r="7" spans="1:8" s="20" customFormat="1" ht="12.75" x14ac:dyDescent="0.2">
      <c r="A7" s="7">
        <v>3</v>
      </c>
      <c r="B7" s="11" t="s">
        <v>59</v>
      </c>
      <c r="C7" s="9">
        <v>45300</v>
      </c>
      <c r="D7" s="9">
        <v>45657</v>
      </c>
      <c r="E7" s="5" t="s">
        <v>60</v>
      </c>
      <c r="F7" s="5" t="s">
        <v>61</v>
      </c>
      <c r="G7" s="15"/>
      <c r="H7" s="19"/>
    </row>
    <row r="8" spans="1:8" s="20" customFormat="1" ht="12.75" x14ac:dyDescent="0.2">
      <c r="A8" s="7">
        <v>4</v>
      </c>
      <c r="B8" s="11" t="s">
        <v>69</v>
      </c>
      <c r="C8" s="12">
        <v>44938</v>
      </c>
      <c r="D8" s="12">
        <v>45657</v>
      </c>
      <c r="E8" s="6" t="s">
        <v>70</v>
      </c>
      <c r="F8" s="6" t="s">
        <v>71</v>
      </c>
      <c r="G8" s="10">
        <v>87320</v>
      </c>
      <c r="H8" s="19"/>
    </row>
    <row r="9" spans="1:8" s="20" customFormat="1" ht="12.75" x14ac:dyDescent="0.2">
      <c r="A9" s="7">
        <v>5</v>
      </c>
      <c r="B9" s="11" t="s">
        <v>80</v>
      </c>
      <c r="C9" s="12">
        <v>45306</v>
      </c>
      <c r="D9" s="12">
        <v>45657</v>
      </c>
      <c r="E9" s="6" t="s">
        <v>81</v>
      </c>
      <c r="F9" s="6" t="s">
        <v>82</v>
      </c>
      <c r="G9" s="10">
        <v>4262</v>
      </c>
      <c r="H9" s="19"/>
    </row>
    <row r="10" spans="1:8" s="20" customFormat="1" ht="12.75" x14ac:dyDescent="0.2">
      <c r="A10" s="7">
        <v>6</v>
      </c>
      <c r="B10" s="11" t="s">
        <v>106</v>
      </c>
      <c r="C10" s="12">
        <v>45289</v>
      </c>
      <c r="D10" s="13"/>
      <c r="E10" s="6" t="s">
        <v>107</v>
      </c>
      <c r="F10" s="14" t="s">
        <v>108</v>
      </c>
      <c r="G10" s="15"/>
      <c r="H10" s="19"/>
    </row>
    <row r="11" spans="1:8" s="20" customFormat="1" ht="12.75" x14ac:dyDescent="0.2">
      <c r="A11" s="7">
        <v>7</v>
      </c>
      <c r="B11" s="11" t="s">
        <v>136</v>
      </c>
      <c r="C11" s="12">
        <v>45314</v>
      </c>
      <c r="D11" s="12">
        <v>45657</v>
      </c>
      <c r="E11" s="6" t="s">
        <v>137</v>
      </c>
      <c r="F11" s="16" t="s">
        <v>138</v>
      </c>
      <c r="G11" s="10">
        <v>289.20999999999998</v>
      </c>
      <c r="H11" s="19"/>
    </row>
    <row r="12" spans="1:8" s="20" customFormat="1" ht="12.75" x14ac:dyDescent="0.2">
      <c r="A12" s="7">
        <v>8</v>
      </c>
      <c r="B12" s="11" t="s">
        <v>154</v>
      </c>
      <c r="C12" s="12">
        <v>45258</v>
      </c>
      <c r="D12" s="12">
        <v>45291</v>
      </c>
      <c r="E12" s="6" t="s">
        <v>155</v>
      </c>
      <c r="F12" s="16" t="s">
        <v>156</v>
      </c>
      <c r="G12" s="10">
        <v>5931.48</v>
      </c>
      <c r="H12" s="19"/>
    </row>
    <row r="13" spans="1:8" s="20" customFormat="1" ht="12.75" x14ac:dyDescent="0.2">
      <c r="A13" s="7">
        <v>9</v>
      </c>
      <c r="B13" s="11" t="s">
        <v>176</v>
      </c>
      <c r="C13" s="12">
        <v>45323</v>
      </c>
      <c r="D13" s="12">
        <v>45657</v>
      </c>
      <c r="E13" s="6" t="s">
        <v>177</v>
      </c>
      <c r="F13" s="16" t="s">
        <v>178</v>
      </c>
      <c r="G13" s="10">
        <v>600</v>
      </c>
      <c r="H13" s="19"/>
    </row>
    <row r="14" spans="1:8" s="20" customFormat="1" ht="12.75" x14ac:dyDescent="0.2">
      <c r="A14" s="7">
        <v>10</v>
      </c>
      <c r="B14" s="11" t="s">
        <v>179</v>
      </c>
      <c r="C14" s="12">
        <v>45324</v>
      </c>
      <c r="D14" s="12">
        <v>45657</v>
      </c>
      <c r="E14" s="6" t="s">
        <v>180</v>
      </c>
      <c r="F14" s="16" t="s">
        <v>181</v>
      </c>
      <c r="G14" s="10">
        <v>2000</v>
      </c>
      <c r="H14" s="19"/>
    </row>
    <row r="15" spans="1:8" s="20" customFormat="1" ht="15" customHeight="1" x14ac:dyDescent="0.2">
      <c r="A15" s="7">
        <v>11</v>
      </c>
      <c r="B15" s="11" t="s">
        <v>199</v>
      </c>
      <c r="C15" s="12">
        <v>44964</v>
      </c>
      <c r="D15" s="12">
        <v>45657</v>
      </c>
      <c r="E15" s="6" t="s">
        <v>200</v>
      </c>
      <c r="F15" s="16" t="s">
        <v>201</v>
      </c>
      <c r="G15" s="10">
        <v>38500</v>
      </c>
      <c r="H15" s="19"/>
    </row>
    <row r="16" spans="1:8" s="20" customFormat="1" ht="12.75" x14ac:dyDescent="0.2">
      <c r="A16" s="7">
        <v>12</v>
      </c>
      <c r="B16" s="11" t="s">
        <v>202</v>
      </c>
      <c r="C16" s="12">
        <v>45330</v>
      </c>
      <c r="D16" s="12">
        <v>45657</v>
      </c>
      <c r="E16" s="6" t="s">
        <v>137</v>
      </c>
      <c r="F16" s="16" t="s">
        <v>203</v>
      </c>
      <c r="G16" s="10">
        <v>2266</v>
      </c>
      <c r="H16" s="19"/>
    </row>
    <row r="17" spans="1:8" s="20" customFormat="1" ht="25.5" x14ac:dyDescent="0.2">
      <c r="A17" s="7">
        <v>13</v>
      </c>
      <c r="B17" s="11" t="s">
        <v>206</v>
      </c>
      <c r="C17" s="12">
        <v>45334</v>
      </c>
      <c r="D17" s="12">
        <v>45657</v>
      </c>
      <c r="E17" s="6" t="s">
        <v>207</v>
      </c>
      <c r="F17" s="16" t="s">
        <v>208</v>
      </c>
      <c r="G17" s="10">
        <v>49980</v>
      </c>
      <c r="H17" s="19"/>
    </row>
    <row r="18" spans="1:8" s="20" customFormat="1" ht="12.75" x14ac:dyDescent="0.2">
      <c r="A18" s="7">
        <v>14</v>
      </c>
      <c r="B18" s="11" t="s">
        <v>214</v>
      </c>
      <c r="C18" s="12">
        <v>45335</v>
      </c>
      <c r="D18" s="12">
        <v>45657</v>
      </c>
      <c r="E18" s="6" t="s">
        <v>215</v>
      </c>
      <c r="F18" s="16" t="s">
        <v>216</v>
      </c>
      <c r="G18" s="10">
        <v>4500</v>
      </c>
      <c r="H18" s="19"/>
    </row>
    <row r="19" spans="1:8" s="20" customFormat="1" ht="12.75" x14ac:dyDescent="0.2">
      <c r="A19" s="7">
        <v>15</v>
      </c>
      <c r="B19" s="11" t="s">
        <v>220</v>
      </c>
      <c r="C19" s="12">
        <v>45285</v>
      </c>
      <c r="D19" s="12">
        <v>45657</v>
      </c>
      <c r="E19" s="6" t="s">
        <v>221</v>
      </c>
      <c r="F19" s="16" t="s">
        <v>222</v>
      </c>
      <c r="G19" s="10">
        <v>87320</v>
      </c>
      <c r="H19" s="19"/>
    </row>
    <row r="20" spans="1:8" s="20" customFormat="1" ht="12.75" x14ac:dyDescent="0.2">
      <c r="A20" s="7">
        <v>16</v>
      </c>
      <c r="B20" s="11" t="s">
        <v>226</v>
      </c>
      <c r="C20" s="12">
        <v>45266</v>
      </c>
      <c r="D20" s="12">
        <v>45291</v>
      </c>
      <c r="E20" s="6" t="s">
        <v>227</v>
      </c>
      <c r="F20" s="16" t="s">
        <v>228</v>
      </c>
      <c r="G20" s="10">
        <v>40140</v>
      </c>
      <c r="H20" s="19"/>
    </row>
    <row r="21" spans="1:8" s="20" customFormat="1" ht="25.5" x14ac:dyDescent="0.2">
      <c r="A21" s="7">
        <v>17</v>
      </c>
      <c r="B21" s="11" t="s">
        <v>229</v>
      </c>
      <c r="C21" s="12">
        <v>45187</v>
      </c>
      <c r="D21" s="12">
        <v>45291</v>
      </c>
      <c r="E21" s="6" t="s">
        <v>507</v>
      </c>
      <c r="F21" s="16" t="s">
        <v>230</v>
      </c>
      <c r="G21" s="10">
        <v>748200</v>
      </c>
      <c r="H21" s="19"/>
    </row>
    <row r="22" spans="1:8" s="20" customFormat="1" ht="12.75" x14ac:dyDescent="0.2">
      <c r="A22" s="7">
        <v>18</v>
      </c>
      <c r="B22" s="21" t="s">
        <v>231</v>
      </c>
      <c r="C22" s="22">
        <v>45216</v>
      </c>
      <c r="D22" s="13"/>
      <c r="E22" s="6" t="s">
        <v>227</v>
      </c>
      <c r="F22" s="16" t="s">
        <v>232</v>
      </c>
      <c r="G22" s="15"/>
      <c r="H22" s="19"/>
    </row>
    <row r="23" spans="1:8" s="20" customFormat="1" ht="12.75" x14ac:dyDescent="0.2">
      <c r="A23" s="7">
        <v>19</v>
      </c>
      <c r="B23" s="21" t="s">
        <v>233</v>
      </c>
      <c r="C23" s="22">
        <v>45141</v>
      </c>
      <c r="D23" s="13"/>
      <c r="E23" s="6" t="s">
        <v>234</v>
      </c>
      <c r="F23" s="16" t="s">
        <v>235</v>
      </c>
      <c r="G23" s="15"/>
      <c r="H23" s="19"/>
    </row>
    <row r="24" spans="1:8" s="20" customFormat="1" ht="24.75" customHeight="1" x14ac:dyDescent="0.2">
      <c r="A24" s="7">
        <v>20</v>
      </c>
      <c r="B24" s="23" t="s">
        <v>236</v>
      </c>
      <c r="C24" s="24">
        <v>45061</v>
      </c>
      <c r="D24" s="24">
        <v>45291</v>
      </c>
      <c r="E24" s="16" t="s">
        <v>508</v>
      </c>
      <c r="F24" s="16" t="s">
        <v>235</v>
      </c>
      <c r="G24" s="25"/>
      <c r="H24" s="19"/>
    </row>
    <row r="25" spans="1:8" s="20" customFormat="1" ht="27" customHeight="1" x14ac:dyDescent="0.2">
      <c r="A25" s="7">
        <v>21</v>
      </c>
      <c r="B25" s="23" t="s">
        <v>237</v>
      </c>
      <c r="C25" s="24">
        <v>45239</v>
      </c>
      <c r="D25" s="24">
        <v>45291</v>
      </c>
      <c r="E25" s="16" t="s">
        <v>509</v>
      </c>
      <c r="F25" s="16" t="s">
        <v>235</v>
      </c>
      <c r="G25" s="26">
        <v>25040</v>
      </c>
      <c r="H25" s="19"/>
    </row>
    <row r="26" spans="1:8" s="20" customFormat="1" ht="21.75" customHeight="1" x14ac:dyDescent="0.2">
      <c r="A26" s="7">
        <v>22</v>
      </c>
      <c r="B26" s="21" t="s">
        <v>238</v>
      </c>
      <c r="C26" s="22">
        <v>45251</v>
      </c>
      <c r="D26" s="27"/>
      <c r="E26" s="16" t="s">
        <v>510</v>
      </c>
      <c r="F26" s="16" t="s">
        <v>235</v>
      </c>
      <c r="G26" s="25"/>
      <c r="H26" s="19"/>
    </row>
    <row r="27" spans="1:8" s="20" customFormat="1" ht="36.75" customHeight="1" x14ac:dyDescent="0.2">
      <c r="A27" s="7">
        <v>23</v>
      </c>
      <c r="B27" s="23" t="s">
        <v>239</v>
      </c>
      <c r="C27" s="24">
        <v>44977</v>
      </c>
      <c r="D27" s="24">
        <v>45291</v>
      </c>
      <c r="E27" s="16" t="s">
        <v>511</v>
      </c>
      <c r="F27" s="16" t="s">
        <v>235</v>
      </c>
      <c r="G27" s="25"/>
      <c r="H27" s="19"/>
    </row>
    <row r="28" spans="1:8" s="20" customFormat="1" ht="26.25" customHeight="1" x14ac:dyDescent="0.2">
      <c r="A28" s="7">
        <v>24</v>
      </c>
      <c r="B28" s="23" t="s">
        <v>240</v>
      </c>
      <c r="C28" s="24">
        <v>44980</v>
      </c>
      <c r="D28" s="24">
        <v>45291</v>
      </c>
      <c r="E28" s="16" t="s">
        <v>512</v>
      </c>
      <c r="F28" s="16" t="s">
        <v>241</v>
      </c>
      <c r="G28" s="25"/>
      <c r="H28" s="19"/>
    </row>
    <row r="29" spans="1:8" s="20" customFormat="1" ht="39" customHeight="1" x14ac:dyDescent="0.2">
      <c r="A29" s="7">
        <v>25</v>
      </c>
      <c r="B29" s="23" t="s">
        <v>242</v>
      </c>
      <c r="C29" s="24">
        <v>44970</v>
      </c>
      <c r="D29" s="24">
        <v>45291</v>
      </c>
      <c r="E29" s="6" t="s">
        <v>513</v>
      </c>
      <c r="F29" s="16" t="s">
        <v>235</v>
      </c>
      <c r="G29" s="25"/>
      <c r="H29" s="19"/>
    </row>
    <row r="30" spans="1:8" s="20" customFormat="1" ht="26.25" customHeight="1" x14ac:dyDescent="0.2">
      <c r="A30" s="7">
        <v>26</v>
      </c>
      <c r="B30" s="11" t="s">
        <v>247</v>
      </c>
      <c r="C30" s="12">
        <v>45226</v>
      </c>
      <c r="D30" s="12">
        <v>45291</v>
      </c>
      <c r="E30" s="16" t="s">
        <v>514</v>
      </c>
      <c r="F30" s="16" t="s">
        <v>235</v>
      </c>
      <c r="G30" s="15"/>
      <c r="H30" s="19"/>
    </row>
    <row r="31" spans="1:8" s="20" customFormat="1" ht="17.25" customHeight="1" x14ac:dyDescent="0.2">
      <c r="A31" s="7">
        <v>27</v>
      </c>
      <c r="B31" s="11" t="s">
        <v>265</v>
      </c>
      <c r="C31" s="12">
        <v>45309</v>
      </c>
      <c r="D31" s="12">
        <v>45657</v>
      </c>
      <c r="E31" s="16" t="s">
        <v>266</v>
      </c>
      <c r="F31" s="16" t="s">
        <v>108</v>
      </c>
      <c r="G31" s="10">
        <v>3198</v>
      </c>
      <c r="H31" s="19"/>
    </row>
    <row r="32" spans="1:8" s="20" customFormat="1" ht="17.25" customHeight="1" x14ac:dyDescent="0.2">
      <c r="A32" s="7">
        <v>28</v>
      </c>
      <c r="B32" s="11" t="s">
        <v>271</v>
      </c>
      <c r="C32" s="12">
        <v>45341</v>
      </c>
      <c r="D32" s="12">
        <v>45657</v>
      </c>
      <c r="E32" s="16" t="s">
        <v>137</v>
      </c>
      <c r="F32" s="16" t="s">
        <v>272</v>
      </c>
      <c r="G32" s="10">
        <v>723.2</v>
      </c>
      <c r="H32" s="19"/>
    </row>
    <row r="33" spans="1:8" s="20" customFormat="1" ht="17.25" customHeight="1" x14ac:dyDescent="0.2">
      <c r="A33" s="7">
        <v>29</v>
      </c>
      <c r="B33" s="11" t="s">
        <v>282</v>
      </c>
      <c r="C33" s="12">
        <v>44971</v>
      </c>
      <c r="D33" s="12">
        <v>45291</v>
      </c>
      <c r="E33" s="16" t="s">
        <v>283</v>
      </c>
      <c r="F33" s="16" t="s">
        <v>284</v>
      </c>
      <c r="G33" s="15"/>
      <c r="H33" s="19"/>
    </row>
    <row r="34" spans="1:8" s="20" customFormat="1" ht="27" customHeight="1" x14ac:dyDescent="0.2">
      <c r="A34" s="7">
        <v>30</v>
      </c>
      <c r="B34" s="23" t="s">
        <v>393</v>
      </c>
      <c r="C34" s="24">
        <v>44965</v>
      </c>
      <c r="D34" s="12">
        <v>45291</v>
      </c>
      <c r="E34" s="16" t="s">
        <v>313</v>
      </c>
      <c r="F34" s="16" t="s">
        <v>310</v>
      </c>
      <c r="G34" s="15"/>
      <c r="H34" s="19"/>
    </row>
    <row r="35" spans="1:8" s="20" customFormat="1" ht="39" customHeight="1" x14ac:dyDescent="0.2">
      <c r="A35" s="7">
        <v>31</v>
      </c>
      <c r="B35" s="23" t="s">
        <v>311</v>
      </c>
      <c r="C35" s="24">
        <v>45285</v>
      </c>
      <c r="D35" s="12">
        <v>45657</v>
      </c>
      <c r="E35" s="16" t="s">
        <v>314</v>
      </c>
      <c r="F35" s="16" t="s">
        <v>312</v>
      </c>
      <c r="G35" s="10">
        <v>518094</v>
      </c>
      <c r="H35" s="19"/>
    </row>
    <row r="36" spans="1:8" s="20" customFormat="1" ht="26.25" customHeight="1" x14ac:dyDescent="0.2">
      <c r="A36" s="7">
        <v>32</v>
      </c>
      <c r="B36" s="23" t="s">
        <v>315</v>
      </c>
      <c r="C36" s="24">
        <v>44963</v>
      </c>
      <c r="D36" s="12">
        <v>45291</v>
      </c>
      <c r="E36" s="16" t="s">
        <v>319</v>
      </c>
      <c r="F36" s="16" t="s">
        <v>318</v>
      </c>
      <c r="G36" s="15"/>
      <c r="H36" s="19"/>
    </row>
    <row r="37" spans="1:8" s="20" customFormat="1" ht="36" customHeight="1" x14ac:dyDescent="0.2">
      <c r="A37" s="7">
        <v>33</v>
      </c>
      <c r="B37" s="23" t="s">
        <v>316</v>
      </c>
      <c r="C37" s="24">
        <v>44974</v>
      </c>
      <c r="D37" s="12">
        <v>45291</v>
      </c>
      <c r="E37" s="16" t="s">
        <v>320</v>
      </c>
      <c r="F37" s="16" t="s">
        <v>318</v>
      </c>
      <c r="G37" s="15"/>
      <c r="H37" s="19"/>
    </row>
    <row r="38" spans="1:8" s="20" customFormat="1" ht="22.5" customHeight="1" x14ac:dyDescent="0.2">
      <c r="A38" s="7">
        <v>34</v>
      </c>
      <c r="B38" s="23" t="s">
        <v>317</v>
      </c>
      <c r="C38" s="24">
        <v>44984</v>
      </c>
      <c r="D38" s="12">
        <v>45291</v>
      </c>
      <c r="E38" s="16" t="s">
        <v>322</v>
      </c>
      <c r="F38" s="16" t="s">
        <v>321</v>
      </c>
      <c r="G38" s="15"/>
      <c r="H38" s="19"/>
    </row>
    <row r="39" spans="1:8" s="20" customFormat="1" ht="34.5" customHeight="1" x14ac:dyDescent="0.2">
      <c r="A39" s="7">
        <v>35</v>
      </c>
      <c r="B39" s="23" t="s">
        <v>323</v>
      </c>
      <c r="C39" s="24">
        <v>45286</v>
      </c>
      <c r="D39" s="12">
        <v>45657</v>
      </c>
      <c r="E39" s="16" t="s">
        <v>324</v>
      </c>
      <c r="F39" s="16" t="s">
        <v>325</v>
      </c>
      <c r="G39" s="10">
        <v>224914</v>
      </c>
      <c r="H39" s="19"/>
    </row>
    <row r="40" spans="1:8" s="20" customFormat="1" ht="24.75" customHeight="1" x14ac:dyDescent="0.2">
      <c r="A40" s="7">
        <v>36</v>
      </c>
      <c r="B40" s="23" t="s">
        <v>352</v>
      </c>
      <c r="C40" s="24">
        <v>45211</v>
      </c>
      <c r="D40" s="12">
        <v>45291</v>
      </c>
      <c r="E40" s="16" t="s">
        <v>353</v>
      </c>
      <c r="F40" s="16" t="s">
        <v>235</v>
      </c>
      <c r="G40" s="10">
        <v>56752.800000000003</v>
      </c>
      <c r="H40" s="19"/>
    </row>
    <row r="41" spans="1:8" s="20" customFormat="1" ht="24.75" customHeight="1" x14ac:dyDescent="0.2">
      <c r="A41" s="7">
        <v>37</v>
      </c>
      <c r="B41" s="21" t="s">
        <v>354</v>
      </c>
      <c r="C41" s="22">
        <v>45211</v>
      </c>
      <c r="D41" s="13"/>
      <c r="E41" s="16" t="s">
        <v>355</v>
      </c>
      <c r="F41" s="16" t="s">
        <v>356</v>
      </c>
      <c r="G41" s="15"/>
      <c r="H41" s="19"/>
    </row>
    <row r="42" spans="1:8" s="20" customFormat="1" ht="24.75" customHeight="1" x14ac:dyDescent="0.2">
      <c r="A42" s="7">
        <v>38</v>
      </c>
      <c r="B42" s="21" t="s">
        <v>357</v>
      </c>
      <c r="C42" s="22">
        <v>45250</v>
      </c>
      <c r="D42" s="13"/>
      <c r="E42" s="16" t="s">
        <v>358</v>
      </c>
      <c r="F42" s="16" t="s">
        <v>359</v>
      </c>
      <c r="G42" s="15"/>
      <c r="H42" s="19"/>
    </row>
    <row r="43" spans="1:8" s="20" customFormat="1" ht="37.5" customHeight="1" x14ac:dyDescent="0.2">
      <c r="A43" s="7">
        <v>39</v>
      </c>
      <c r="B43" s="23" t="s">
        <v>361</v>
      </c>
      <c r="C43" s="24">
        <v>45313</v>
      </c>
      <c r="D43" s="24">
        <v>45657</v>
      </c>
      <c r="E43" s="16" t="s">
        <v>362</v>
      </c>
      <c r="F43" s="16" t="s">
        <v>228</v>
      </c>
      <c r="G43" s="10">
        <v>41912.400000000001</v>
      </c>
      <c r="H43" s="19"/>
    </row>
    <row r="44" spans="1:8" s="20" customFormat="1" ht="36.75" customHeight="1" x14ac:dyDescent="0.2">
      <c r="A44" s="7">
        <v>40</v>
      </c>
      <c r="B44" s="23" t="s">
        <v>315</v>
      </c>
      <c r="C44" s="24">
        <v>45336</v>
      </c>
      <c r="D44" s="24">
        <v>45657</v>
      </c>
      <c r="E44" s="16" t="s">
        <v>363</v>
      </c>
      <c r="F44" s="16" t="s">
        <v>235</v>
      </c>
      <c r="G44" s="10">
        <v>97724.64</v>
      </c>
      <c r="H44" s="19"/>
    </row>
    <row r="45" spans="1:8" s="20" customFormat="1" ht="24.75" customHeight="1" x14ac:dyDescent="0.2">
      <c r="A45" s="7">
        <v>41</v>
      </c>
      <c r="B45" s="23" t="s">
        <v>317</v>
      </c>
      <c r="C45" s="24">
        <v>44984</v>
      </c>
      <c r="D45" s="27"/>
      <c r="E45" s="16" t="s">
        <v>322</v>
      </c>
      <c r="F45" s="16" t="s">
        <v>392</v>
      </c>
      <c r="G45" s="15"/>
      <c r="H45" s="19"/>
    </row>
    <row r="46" spans="1:8" s="20" customFormat="1" ht="24.75" customHeight="1" x14ac:dyDescent="0.2">
      <c r="A46" s="7">
        <v>42</v>
      </c>
      <c r="B46" s="23" t="s">
        <v>379</v>
      </c>
      <c r="C46" s="23" t="s">
        <v>380</v>
      </c>
      <c r="D46" s="24">
        <v>45657</v>
      </c>
      <c r="E46" s="6" t="s">
        <v>382</v>
      </c>
      <c r="F46" s="6" t="s">
        <v>381</v>
      </c>
      <c r="G46" s="10">
        <v>1682400</v>
      </c>
      <c r="H46" s="19"/>
    </row>
    <row r="47" spans="1:8" s="20" customFormat="1" ht="36" customHeight="1" x14ac:dyDescent="0.2">
      <c r="A47" s="7">
        <v>43</v>
      </c>
      <c r="B47" s="23" t="s">
        <v>424</v>
      </c>
      <c r="C47" s="23" t="s">
        <v>506</v>
      </c>
      <c r="D47" s="24">
        <v>45291</v>
      </c>
      <c r="E47" s="6" t="s">
        <v>425</v>
      </c>
      <c r="F47" s="6" t="s">
        <v>426</v>
      </c>
      <c r="G47" s="15"/>
      <c r="H47" s="19"/>
    </row>
    <row r="48" spans="1:8" s="20" customFormat="1" ht="24.75" customHeight="1" x14ac:dyDescent="0.2">
      <c r="A48" s="7">
        <v>44</v>
      </c>
      <c r="B48" s="23" t="s">
        <v>441</v>
      </c>
      <c r="C48" s="23" t="s">
        <v>442</v>
      </c>
      <c r="D48" s="24">
        <v>45657</v>
      </c>
      <c r="E48" s="6" t="s">
        <v>443</v>
      </c>
      <c r="F48" s="6" t="s">
        <v>444</v>
      </c>
      <c r="G48" s="10">
        <v>1217841.44</v>
      </c>
      <c r="H48" s="19"/>
    </row>
    <row r="49" spans="1:8" s="20" customFormat="1" ht="18" customHeight="1" x14ac:dyDescent="0.2">
      <c r="A49" s="7">
        <v>45</v>
      </c>
      <c r="B49" s="23" t="s">
        <v>301</v>
      </c>
      <c r="C49" s="23" t="s">
        <v>447</v>
      </c>
      <c r="D49" s="24">
        <v>45657</v>
      </c>
      <c r="E49" s="6" t="s">
        <v>448</v>
      </c>
      <c r="F49" s="6" t="s">
        <v>235</v>
      </c>
      <c r="G49" s="10">
        <v>5174.7299999999996</v>
      </c>
      <c r="H49" s="19"/>
    </row>
    <row r="50" spans="1:8" s="20" customFormat="1" ht="38.25" customHeight="1" x14ac:dyDescent="0.2">
      <c r="A50" s="7">
        <v>46</v>
      </c>
      <c r="B50" s="23" t="s">
        <v>473</v>
      </c>
      <c r="C50" s="23" t="s">
        <v>442</v>
      </c>
      <c r="D50" s="24">
        <v>45657</v>
      </c>
      <c r="E50" s="6" t="s">
        <v>474</v>
      </c>
      <c r="F50" s="6" t="s">
        <v>475</v>
      </c>
      <c r="G50" s="10">
        <v>1487571.78</v>
      </c>
      <c r="H50" s="19"/>
    </row>
    <row r="51" spans="1:8" s="20" customFormat="1" ht="17.25" customHeight="1" x14ac:dyDescent="0.2">
      <c r="A51" s="7">
        <v>47</v>
      </c>
      <c r="B51" s="23" t="s">
        <v>141</v>
      </c>
      <c r="C51" s="23" t="s">
        <v>476</v>
      </c>
      <c r="D51" s="24">
        <v>45657</v>
      </c>
      <c r="E51" s="6" t="s">
        <v>477</v>
      </c>
      <c r="F51" s="6" t="s">
        <v>478</v>
      </c>
      <c r="G51" s="10">
        <v>3780</v>
      </c>
      <c r="H51" s="19"/>
    </row>
    <row r="52" spans="1:8" s="20" customFormat="1" ht="37.5" customHeight="1" x14ac:dyDescent="0.2">
      <c r="A52" s="7">
        <v>48</v>
      </c>
      <c r="B52" s="23" t="s">
        <v>479</v>
      </c>
      <c r="C52" s="23" t="s">
        <v>480</v>
      </c>
      <c r="D52" s="24">
        <v>45291</v>
      </c>
      <c r="E52" s="6" t="s">
        <v>482</v>
      </c>
      <c r="F52" s="6" t="s">
        <v>481</v>
      </c>
      <c r="G52" s="10">
        <v>67196</v>
      </c>
      <c r="H52" s="19"/>
    </row>
    <row r="53" spans="1:8" s="20" customFormat="1" ht="27.75" customHeight="1" x14ac:dyDescent="0.2">
      <c r="A53" s="7">
        <v>49</v>
      </c>
      <c r="B53" s="23" t="s">
        <v>483</v>
      </c>
      <c r="C53" s="23" t="s">
        <v>480</v>
      </c>
      <c r="D53" s="24">
        <v>45657</v>
      </c>
      <c r="E53" s="6" t="s">
        <v>484</v>
      </c>
      <c r="F53" s="6" t="s">
        <v>485</v>
      </c>
      <c r="G53" s="10">
        <v>28355</v>
      </c>
      <c r="H53" s="19"/>
    </row>
    <row r="54" spans="1:8" s="20" customFormat="1" ht="27.75" customHeight="1" x14ac:dyDescent="0.2">
      <c r="A54" s="7">
        <v>50</v>
      </c>
      <c r="B54" s="23" t="s">
        <v>486</v>
      </c>
      <c r="C54" s="23" t="s">
        <v>487</v>
      </c>
      <c r="D54" s="24">
        <v>45291</v>
      </c>
      <c r="E54" s="6" t="s">
        <v>488</v>
      </c>
      <c r="F54" s="6" t="s">
        <v>235</v>
      </c>
      <c r="G54" s="10">
        <v>8881</v>
      </c>
      <c r="H54" s="19"/>
    </row>
    <row r="55" spans="1:8" s="20" customFormat="1" ht="27.75" customHeight="1" x14ac:dyDescent="0.2">
      <c r="A55" s="7">
        <v>51</v>
      </c>
      <c r="B55" s="23" t="s">
        <v>386</v>
      </c>
      <c r="C55" s="23" t="s">
        <v>491</v>
      </c>
      <c r="D55" s="24">
        <v>45291</v>
      </c>
      <c r="E55" s="6" t="s">
        <v>492</v>
      </c>
      <c r="F55" s="6" t="s">
        <v>241</v>
      </c>
      <c r="G55" s="15"/>
      <c r="H55" s="19"/>
    </row>
    <row r="56" spans="1:8" s="20" customFormat="1" ht="39" customHeight="1" x14ac:dyDescent="0.2">
      <c r="A56" s="7">
        <v>52</v>
      </c>
      <c r="B56" s="23" t="s">
        <v>551</v>
      </c>
      <c r="C56" s="23" t="s">
        <v>552</v>
      </c>
      <c r="D56" s="24">
        <v>45291</v>
      </c>
      <c r="E56" s="6" t="s">
        <v>554</v>
      </c>
      <c r="F56" s="6" t="s">
        <v>553</v>
      </c>
      <c r="G56" s="15"/>
      <c r="H56" s="19"/>
    </row>
    <row r="57" spans="1:8" s="20" customFormat="1" ht="39" customHeight="1" x14ac:dyDescent="0.2">
      <c r="A57" s="7">
        <v>53</v>
      </c>
      <c r="B57" s="23" t="s">
        <v>407</v>
      </c>
      <c r="C57" s="23" t="s">
        <v>562</v>
      </c>
      <c r="D57" s="24">
        <v>45291</v>
      </c>
      <c r="E57" s="6" t="s">
        <v>563</v>
      </c>
      <c r="F57" s="6" t="s">
        <v>553</v>
      </c>
      <c r="G57" s="15"/>
      <c r="H57" s="19"/>
    </row>
    <row r="58" spans="1:8" s="20" customFormat="1" ht="27" customHeight="1" x14ac:dyDescent="0.2">
      <c r="A58" s="7">
        <v>54</v>
      </c>
      <c r="B58" s="23" t="s">
        <v>564</v>
      </c>
      <c r="C58" s="23" t="s">
        <v>565</v>
      </c>
      <c r="D58" s="24">
        <v>45291</v>
      </c>
      <c r="E58" s="16" t="s">
        <v>566</v>
      </c>
      <c r="F58" s="6" t="s">
        <v>235</v>
      </c>
      <c r="G58" s="10">
        <v>113559.1</v>
      </c>
      <c r="H58" s="19"/>
    </row>
    <row r="59" spans="1:8" s="20" customFormat="1" ht="35.25" customHeight="1" x14ac:dyDescent="0.2">
      <c r="A59" s="7">
        <v>55</v>
      </c>
      <c r="B59" s="23" t="s">
        <v>306</v>
      </c>
      <c r="C59" s="23" t="s">
        <v>567</v>
      </c>
      <c r="D59" s="24">
        <v>45291</v>
      </c>
      <c r="E59" s="6" t="s">
        <v>568</v>
      </c>
      <c r="F59" s="6" t="s">
        <v>553</v>
      </c>
      <c r="G59" s="15"/>
      <c r="H59" s="19"/>
    </row>
    <row r="60" spans="1:8" s="20" customFormat="1" ht="26.25" customHeight="1" x14ac:dyDescent="0.2">
      <c r="A60" s="7">
        <v>56</v>
      </c>
      <c r="B60" s="23" t="s">
        <v>577</v>
      </c>
      <c r="C60" s="23" t="s">
        <v>345</v>
      </c>
      <c r="D60" s="24">
        <v>45657</v>
      </c>
      <c r="E60" s="6" t="s">
        <v>578</v>
      </c>
      <c r="F60" s="6" t="s">
        <v>235</v>
      </c>
      <c r="G60" s="10">
        <v>892827.45</v>
      </c>
      <c r="H60" s="19"/>
    </row>
    <row r="61" spans="1:8" s="20" customFormat="1" ht="19.5" customHeight="1" x14ac:dyDescent="0.2">
      <c r="A61" s="7">
        <v>57</v>
      </c>
      <c r="B61" s="23" t="s">
        <v>588</v>
      </c>
      <c r="C61" s="23" t="s">
        <v>583</v>
      </c>
      <c r="D61" s="24">
        <v>45657</v>
      </c>
      <c r="E61" s="6" t="s">
        <v>81</v>
      </c>
      <c r="F61" s="6" t="s">
        <v>82</v>
      </c>
      <c r="G61" s="10">
        <v>4262</v>
      </c>
      <c r="H61" s="19"/>
    </row>
    <row r="62" spans="1:8" s="20" customFormat="1" ht="19.5" customHeight="1" x14ac:dyDescent="0.2">
      <c r="A62" s="7">
        <v>58</v>
      </c>
      <c r="B62" s="23" t="s">
        <v>596</v>
      </c>
      <c r="C62" s="23" t="s">
        <v>536</v>
      </c>
      <c r="D62" s="24">
        <v>45657</v>
      </c>
      <c r="E62" s="6" t="s">
        <v>137</v>
      </c>
      <c r="F62" s="6" t="s">
        <v>597</v>
      </c>
      <c r="G62" s="10">
        <v>3300</v>
      </c>
      <c r="H62" s="19"/>
    </row>
    <row r="63" spans="1:8" s="20" customFormat="1" ht="26.25" customHeight="1" x14ac:dyDescent="0.2">
      <c r="A63" s="7">
        <v>59</v>
      </c>
      <c r="B63" s="23" t="s">
        <v>602</v>
      </c>
      <c r="C63" s="23" t="s">
        <v>603</v>
      </c>
      <c r="D63" s="24">
        <v>45657</v>
      </c>
      <c r="E63" s="6" t="s">
        <v>177</v>
      </c>
      <c r="F63" s="6" t="s">
        <v>604</v>
      </c>
      <c r="G63" s="10">
        <v>1644</v>
      </c>
      <c r="H63" s="19"/>
    </row>
    <row r="64" spans="1:8" s="20" customFormat="1" ht="17.25" customHeight="1" x14ac:dyDescent="0.2">
      <c r="A64" s="7">
        <v>60</v>
      </c>
      <c r="B64" s="23" t="s">
        <v>633</v>
      </c>
      <c r="C64" s="23" t="s">
        <v>634</v>
      </c>
      <c r="D64" s="24">
        <v>45657</v>
      </c>
      <c r="E64" s="6" t="s">
        <v>221</v>
      </c>
      <c r="F64" s="6" t="s">
        <v>635</v>
      </c>
      <c r="G64" s="10">
        <v>47546</v>
      </c>
      <c r="H64" s="19"/>
    </row>
    <row r="65" spans="1:8" s="20" customFormat="1" ht="17.25" customHeight="1" x14ac:dyDescent="0.2">
      <c r="A65" s="7">
        <v>61</v>
      </c>
      <c r="B65" s="23" t="s">
        <v>672</v>
      </c>
      <c r="C65" s="23" t="s">
        <v>673</v>
      </c>
      <c r="D65" s="24">
        <v>45657</v>
      </c>
      <c r="E65" s="6" t="s">
        <v>674</v>
      </c>
      <c r="F65" s="6" t="s">
        <v>235</v>
      </c>
      <c r="G65" s="10">
        <f>160126.6-382.6</f>
        <v>159744</v>
      </c>
      <c r="H65" s="19"/>
    </row>
    <row r="66" spans="1:8" s="20" customFormat="1" ht="17.25" customHeight="1" x14ac:dyDescent="0.2">
      <c r="A66" s="7">
        <v>62</v>
      </c>
      <c r="B66" s="23" t="s">
        <v>686</v>
      </c>
      <c r="C66" s="23" t="s">
        <v>683</v>
      </c>
      <c r="D66" s="24">
        <v>45657</v>
      </c>
      <c r="E66" s="6" t="s">
        <v>687</v>
      </c>
      <c r="F66" s="6" t="s">
        <v>688</v>
      </c>
      <c r="G66" s="10">
        <v>198</v>
      </c>
      <c r="H66" s="19"/>
    </row>
    <row r="67" spans="1:8" s="20" customFormat="1" ht="27" customHeight="1" x14ac:dyDescent="0.2">
      <c r="A67" s="7">
        <v>63</v>
      </c>
      <c r="B67" s="23" t="s">
        <v>689</v>
      </c>
      <c r="C67" s="23" t="s">
        <v>683</v>
      </c>
      <c r="D67" s="24">
        <v>45657</v>
      </c>
      <c r="E67" s="6" t="s">
        <v>687</v>
      </c>
      <c r="F67" s="6" t="s">
        <v>690</v>
      </c>
      <c r="G67" s="10">
        <v>779.68</v>
      </c>
      <c r="H67" s="19"/>
    </row>
    <row r="68" spans="1:8" s="20" customFormat="1" ht="17.25" customHeight="1" x14ac:dyDescent="0.2">
      <c r="A68" s="7">
        <v>64</v>
      </c>
      <c r="B68" s="23" t="s">
        <v>691</v>
      </c>
      <c r="C68" s="23" t="s">
        <v>683</v>
      </c>
      <c r="D68" s="24">
        <v>45657</v>
      </c>
      <c r="E68" s="6" t="s">
        <v>687</v>
      </c>
      <c r="F68" s="6" t="s">
        <v>692</v>
      </c>
      <c r="G68" s="10">
        <v>722.98</v>
      </c>
      <c r="H68" s="19"/>
    </row>
    <row r="69" spans="1:8" s="20" customFormat="1" ht="27.75" customHeight="1" x14ac:dyDescent="0.2">
      <c r="A69" s="7">
        <v>65</v>
      </c>
      <c r="B69" s="23" t="s">
        <v>709</v>
      </c>
      <c r="C69" s="23" t="s">
        <v>710</v>
      </c>
      <c r="D69" s="24">
        <v>45657</v>
      </c>
      <c r="E69" s="6" t="s">
        <v>712</v>
      </c>
      <c r="F69" s="6" t="s">
        <v>711</v>
      </c>
      <c r="G69" s="10">
        <v>424850</v>
      </c>
      <c r="H69" s="19"/>
    </row>
    <row r="70" spans="1:8" s="20" customFormat="1" ht="16.5" customHeight="1" x14ac:dyDescent="0.2">
      <c r="A70" s="7">
        <v>66</v>
      </c>
      <c r="B70" s="23" t="s">
        <v>715</v>
      </c>
      <c r="C70" s="23" t="s">
        <v>634</v>
      </c>
      <c r="D70" s="24">
        <v>45657</v>
      </c>
      <c r="E70" s="6" t="s">
        <v>180</v>
      </c>
      <c r="F70" s="6" t="s">
        <v>181</v>
      </c>
      <c r="G70" s="10">
        <v>2000</v>
      </c>
      <c r="H70" s="19"/>
    </row>
    <row r="71" spans="1:8" s="20" customFormat="1" ht="16.5" customHeight="1" x14ac:dyDescent="0.2">
      <c r="A71" s="7">
        <v>67</v>
      </c>
      <c r="B71" s="23" t="s">
        <v>716</v>
      </c>
      <c r="C71" s="23" t="s">
        <v>634</v>
      </c>
      <c r="D71" s="24">
        <v>45657</v>
      </c>
      <c r="E71" s="6" t="s">
        <v>180</v>
      </c>
      <c r="F71" s="6" t="s">
        <v>717</v>
      </c>
      <c r="G71" s="10">
        <v>9616</v>
      </c>
      <c r="H71" s="19"/>
    </row>
    <row r="72" spans="1:8" s="20" customFormat="1" ht="16.5" customHeight="1" x14ac:dyDescent="0.2">
      <c r="A72" s="7">
        <v>68</v>
      </c>
      <c r="B72" s="23" t="s">
        <v>718</v>
      </c>
      <c r="C72" s="23" t="s">
        <v>634</v>
      </c>
      <c r="D72" s="24">
        <v>45657</v>
      </c>
      <c r="E72" s="6" t="s">
        <v>180</v>
      </c>
      <c r="F72" s="6" t="s">
        <v>719</v>
      </c>
      <c r="G72" s="10">
        <v>93982</v>
      </c>
      <c r="H72" s="19"/>
    </row>
    <row r="73" spans="1:8" s="20" customFormat="1" ht="27.75" customHeight="1" x14ac:dyDescent="0.2">
      <c r="A73" s="7">
        <v>69</v>
      </c>
      <c r="B73" s="23" t="s">
        <v>722</v>
      </c>
      <c r="C73" s="23" t="s">
        <v>723</v>
      </c>
      <c r="D73" s="24">
        <v>45657</v>
      </c>
      <c r="E73" s="6" t="s">
        <v>724</v>
      </c>
      <c r="F73" s="6" t="s">
        <v>475</v>
      </c>
      <c r="G73" s="10">
        <v>1414454</v>
      </c>
      <c r="H73" s="19"/>
    </row>
    <row r="74" spans="1:8" s="20" customFormat="1" ht="18" customHeight="1" x14ac:dyDescent="0.2">
      <c r="A74" s="7">
        <v>70</v>
      </c>
      <c r="B74" s="23" t="s">
        <v>731</v>
      </c>
      <c r="C74" s="23" t="s">
        <v>732</v>
      </c>
      <c r="D74" s="24">
        <v>45657</v>
      </c>
      <c r="E74" s="6" t="s">
        <v>266</v>
      </c>
      <c r="F74" s="6" t="s">
        <v>733</v>
      </c>
      <c r="G74" s="10">
        <v>1248</v>
      </c>
      <c r="H74" s="19"/>
    </row>
    <row r="75" spans="1:8" s="20" customFormat="1" ht="18" customHeight="1" x14ac:dyDescent="0.2">
      <c r="A75" s="7">
        <v>71</v>
      </c>
      <c r="B75" s="23" t="s">
        <v>734</v>
      </c>
      <c r="C75" s="23" t="s">
        <v>454</v>
      </c>
      <c r="D75" s="24">
        <v>45657</v>
      </c>
      <c r="E75" s="42" t="s">
        <v>735</v>
      </c>
      <c r="F75" s="6" t="s">
        <v>736</v>
      </c>
      <c r="G75" s="41">
        <v>17815.5</v>
      </c>
      <c r="H75" s="19"/>
    </row>
    <row r="76" spans="1:8" s="20" customFormat="1" ht="38.25" customHeight="1" x14ac:dyDescent="0.2">
      <c r="A76" s="7">
        <v>72</v>
      </c>
      <c r="B76" s="23" t="s">
        <v>740</v>
      </c>
      <c r="C76" s="23" t="s">
        <v>741</v>
      </c>
      <c r="D76" s="24">
        <v>45657</v>
      </c>
      <c r="E76" s="42" t="s">
        <v>742</v>
      </c>
      <c r="F76" s="6" t="s">
        <v>743</v>
      </c>
      <c r="G76" s="41">
        <v>71500</v>
      </c>
      <c r="H76" s="19"/>
    </row>
    <row r="77" spans="1:8" s="20" customFormat="1" ht="16.5" customHeight="1" x14ac:dyDescent="0.2">
      <c r="A77" s="7">
        <v>73</v>
      </c>
      <c r="B77" s="23" t="s">
        <v>744</v>
      </c>
      <c r="C77" s="23" t="s">
        <v>745</v>
      </c>
      <c r="D77" s="24">
        <v>45657</v>
      </c>
      <c r="E77" s="6" t="s">
        <v>746</v>
      </c>
      <c r="F77" s="6" t="s">
        <v>747</v>
      </c>
      <c r="G77" s="10">
        <v>1053</v>
      </c>
      <c r="H77" s="19"/>
    </row>
    <row r="78" spans="1:8" s="20" customFormat="1" ht="25.5" customHeight="1" x14ac:dyDescent="0.2">
      <c r="A78" s="7">
        <v>74</v>
      </c>
      <c r="B78" s="23" t="s">
        <v>776</v>
      </c>
      <c r="C78" s="23" t="s">
        <v>777</v>
      </c>
      <c r="D78" s="24">
        <v>45657</v>
      </c>
      <c r="E78" s="6" t="s">
        <v>774</v>
      </c>
      <c r="F78" s="6" t="s">
        <v>778</v>
      </c>
      <c r="G78" s="10">
        <v>2000</v>
      </c>
      <c r="H78" s="19"/>
    </row>
    <row r="79" spans="1:8" s="20" customFormat="1" ht="16.5" customHeight="1" x14ac:dyDescent="0.2">
      <c r="A79" s="7">
        <v>75</v>
      </c>
      <c r="B79" s="23" t="s">
        <v>786</v>
      </c>
      <c r="C79" s="23" t="s">
        <v>784</v>
      </c>
      <c r="D79" s="24">
        <v>45657</v>
      </c>
      <c r="E79" s="6" t="s">
        <v>787</v>
      </c>
      <c r="F79" s="6" t="s">
        <v>788</v>
      </c>
      <c r="G79" s="10">
        <v>34894</v>
      </c>
      <c r="H79" s="19"/>
    </row>
    <row r="80" spans="1:8" s="20" customFormat="1" ht="16.5" customHeight="1" x14ac:dyDescent="0.2">
      <c r="A80" s="7">
        <v>76</v>
      </c>
      <c r="B80" s="23" t="s">
        <v>841</v>
      </c>
      <c r="C80" s="23" t="s">
        <v>842</v>
      </c>
      <c r="D80" s="24">
        <v>45657</v>
      </c>
      <c r="E80" s="6" t="s">
        <v>60</v>
      </c>
      <c r="F80" s="6" t="s">
        <v>61</v>
      </c>
      <c r="G80" s="10">
        <v>5362.05</v>
      </c>
      <c r="H80" s="19"/>
    </row>
    <row r="81" spans="1:8" s="20" customFormat="1" ht="16.5" customHeight="1" x14ac:dyDescent="0.2">
      <c r="A81" s="7">
        <v>77</v>
      </c>
      <c r="B81" s="23" t="s">
        <v>843</v>
      </c>
      <c r="C81" s="23" t="s">
        <v>844</v>
      </c>
      <c r="D81" s="24">
        <v>45657</v>
      </c>
      <c r="E81" s="6" t="s">
        <v>266</v>
      </c>
      <c r="F81" s="6" t="s">
        <v>733</v>
      </c>
      <c r="G81" s="10">
        <v>1248</v>
      </c>
      <c r="H81" s="19"/>
    </row>
    <row r="82" spans="1:8" s="20" customFormat="1" ht="65.25" customHeight="1" x14ac:dyDescent="0.2">
      <c r="A82" s="7">
        <v>78</v>
      </c>
      <c r="B82" s="23" t="s">
        <v>845</v>
      </c>
      <c r="C82" s="23" t="s">
        <v>846</v>
      </c>
      <c r="D82" s="24">
        <v>45657</v>
      </c>
      <c r="E82" s="6" t="s">
        <v>847</v>
      </c>
      <c r="F82" s="6" t="s">
        <v>848</v>
      </c>
      <c r="G82" s="10">
        <v>232800</v>
      </c>
      <c r="H82" s="19"/>
    </row>
    <row r="83" spans="1:8" s="20" customFormat="1" ht="37.5" customHeight="1" x14ac:dyDescent="0.2">
      <c r="A83" s="7">
        <v>79</v>
      </c>
      <c r="B83" s="23" t="s">
        <v>863</v>
      </c>
      <c r="C83" s="23" t="s">
        <v>844</v>
      </c>
      <c r="D83" s="24">
        <v>45657</v>
      </c>
      <c r="E83" s="6" t="s">
        <v>864</v>
      </c>
      <c r="F83" s="6" t="s">
        <v>865</v>
      </c>
      <c r="G83" s="10">
        <v>13750</v>
      </c>
      <c r="H83" s="19"/>
    </row>
    <row r="84" spans="1:8" s="20" customFormat="1" ht="51.75" customHeight="1" x14ac:dyDescent="0.2">
      <c r="A84" s="7">
        <v>80</v>
      </c>
      <c r="B84" s="23" t="s">
        <v>845</v>
      </c>
      <c r="C84" s="23" t="s">
        <v>846</v>
      </c>
      <c r="D84" s="24">
        <v>45657</v>
      </c>
      <c r="E84" s="6" t="s">
        <v>864</v>
      </c>
      <c r="F84" s="6" t="s">
        <v>866</v>
      </c>
      <c r="G84" s="10">
        <v>232800</v>
      </c>
      <c r="H84" s="19"/>
    </row>
    <row r="85" spans="1:8" s="20" customFormat="1" ht="37.5" customHeight="1" x14ac:dyDescent="0.2">
      <c r="A85" s="7">
        <v>81</v>
      </c>
      <c r="B85" s="23" t="s">
        <v>296</v>
      </c>
      <c r="C85" s="23" t="s">
        <v>867</v>
      </c>
      <c r="D85" s="24">
        <v>45657</v>
      </c>
      <c r="E85" s="6" t="s">
        <v>869</v>
      </c>
      <c r="F85" s="6" t="s">
        <v>868</v>
      </c>
      <c r="G85" s="10">
        <v>524300</v>
      </c>
      <c r="H85" s="19"/>
    </row>
    <row r="86" spans="1:8" s="20" customFormat="1" ht="17.25" customHeight="1" x14ac:dyDescent="0.2">
      <c r="A86" s="7">
        <v>82</v>
      </c>
      <c r="B86" s="23" t="s">
        <v>879</v>
      </c>
      <c r="C86" s="23" t="s">
        <v>880</v>
      </c>
      <c r="D86" s="24">
        <v>45657</v>
      </c>
      <c r="E86" s="6" t="s">
        <v>687</v>
      </c>
      <c r="F86" s="6" t="s">
        <v>881</v>
      </c>
      <c r="G86" s="10">
        <f>4385-236.55</f>
        <v>4148.45</v>
      </c>
      <c r="H86" s="19"/>
    </row>
    <row r="87" spans="1:8" s="20" customFormat="1" ht="35.25" customHeight="1" x14ac:dyDescent="0.2">
      <c r="A87" s="7">
        <v>83</v>
      </c>
      <c r="B87" s="23" t="s">
        <v>882</v>
      </c>
      <c r="C87" s="23" t="s">
        <v>405</v>
      </c>
      <c r="D87" s="24">
        <v>45657</v>
      </c>
      <c r="E87" s="6" t="s">
        <v>883</v>
      </c>
      <c r="F87" s="6" t="s">
        <v>235</v>
      </c>
      <c r="G87" s="10">
        <v>2468249.9</v>
      </c>
      <c r="H87" s="19"/>
    </row>
    <row r="88" spans="1:8" s="20" customFormat="1" ht="17.25" customHeight="1" x14ac:dyDescent="0.2">
      <c r="A88" s="7">
        <v>84</v>
      </c>
      <c r="B88" s="23" t="s">
        <v>298</v>
      </c>
      <c r="C88" s="23" t="s">
        <v>884</v>
      </c>
      <c r="D88" s="24">
        <v>45657</v>
      </c>
      <c r="E88" s="6" t="s">
        <v>687</v>
      </c>
      <c r="F88" s="6" t="s">
        <v>885</v>
      </c>
      <c r="G88" s="10">
        <v>9950</v>
      </c>
      <c r="H88" s="19"/>
    </row>
    <row r="89" spans="1:8" s="20" customFormat="1" ht="26.25" customHeight="1" x14ac:dyDescent="0.2">
      <c r="A89" s="7">
        <v>85</v>
      </c>
      <c r="B89" s="23" t="s">
        <v>886</v>
      </c>
      <c r="C89" s="23" t="s">
        <v>887</v>
      </c>
      <c r="D89" s="24">
        <v>45657</v>
      </c>
      <c r="E89" s="6" t="s">
        <v>962</v>
      </c>
      <c r="F89" s="6" t="s">
        <v>485</v>
      </c>
      <c r="G89" s="10">
        <v>283550</v>
      </c>
      <c r="H89" s="19"/>
    </row>
    <row r="90" spans="1:8" s="20" customFormat="1" ht="16.5" customHeight="1" x14ac:dyDescent="0.2">
      <c r="A90" s="7">
        <v>86</v>
      </c>
      <c r="B90" s="23" t="s">
        <v>889</v>
      </c>
      <c r="C90" s="23" t="s">
        <v>878</v>
      </c>
      <c r="D90" s="24">
        <v>45657</v>
      </c>
      <c r="E90" s="6" t="s">
        <v>687</v>
      </c>
      <c r="F90" s="6" t="s">
        <v>890</v>
      </c>
      <c r="G90" s="10">
        <v>381.4</v>
      </c>
      <c r="H90" s="19"/>
    </row>
    <row r="91" spans="1:8" s="20" customFormat="1" ht="16.5" customHeight="1" x14ac:dyDescent="0.2">
      <c r="A91" s="7">
        <v>87</v>
      </c>
      <c r="B91" s="23" t="s">
        <v>892</v>
      </c>
      <c r="C91" s="23" t="s">
        <v>707</v>
      </c>
      <c r="D91" s="24">
        <v>45657</v>
      </c>
      <c r="E91" s="6" t="s">
        <v>687</v>
      </c>
      <c r="F91" s="6" t="s">
        <v>893</v>
      </c>
      <c r="G91" s="10">
        <v>5884.4</v>
      </c>
      <c r="H91" s="19"/>
    </row>
    <row r="92" spans="1:8" s="20" customFormat="1" ht="25.5" customHeight="1" x14ac:dyDescent="0.2">
      <c r="A92" s="7">
        <v>88</v>
      </c>
      <c r="B92" s="23" t="s">
        <v>894</v>
      </c>
      <c r="C92" s="23" t="s">
        <v>644</v>
      </c>
      <c r="D92" s="24">
        <v>45657</v>
      </c>
      <c r="E92" s="6" t="s">
        <v>895</v>
      </c>
      <c r="F92" s="6" t="s">
        <v>241</v>
      </c>
      <c r="G92" s="10">
        <v>1314960</v>
      </c>
      <c r="H92" s="19"/>
    </row>
    <row r="93" spans="1:8" s="20" customFormat="1" ht="18.75" customHeight="1" x14ac:dyDescent="0.2">
      <c r="A93" s="7">
        <v>89</v>
      </c>
      <c r="B93" s="23" t="s">
        <v>896</v>
      </c>
      <c r="C93" s="23" t="s">
        <v>476</v>
      </c>
      <c r="D93" s="24">
        <v>45657</v>
      </c>
      <c r="E93" s="6" t="s">
        <v>897</v>
      </c>
      <c r="F93" s="6" t="s">
        <v>241</v>
      </c>
      <c r="G93" s="44">
        <f>24350-0.01</f>
        <v>24349.99</v>
      </c>
      <c r="H93" s="19"/>
    </row>
    <row r="94" spans="1:8" s="20" customFormat="1" ht="36.75" customHeight="1" x14ac:dyDescent="0.2">
      <c r="A94" s="7">
        <v>90</v>
      </c>
      <c r="B94" s="23" t="s">
        <v>898</v>
      </c>
      <c r="C94" s="23" t="s">
        <v>250</v>
      </c>
      <c r="D94" s="24">
        <v>45657</v>
      </c>
      <c r="E94" s="6" t="s">
        <v>899</v>
      </c>
      <c r="F94" s="6" t="s">
        <v>900</v>
      </c>
      <c r="G94" s="10">
        <v>97000</v>
      </c>
      <c r="H94" s="19"/>
    </row>
    <row r="95" spans="1:8" s="20" customFormat="1" ht="15.75" customHeight="1" x14ac:dyDescent="0.2">
      <c r="A95" s="7">
        <v>91</v>
      </c>
      <c r="B95" s="23" t="s">
        <v>901</v>
      </c>
      <c r="C95" s="23" t="s">
        <v>887</v>
      </c>
      <c r="D95" s="24">
        <v>45657</v>
      </c>
      <c r="E95" s="6" t="s">
        <v>888</v>
      </c>
      <c r="F95" s="6" t="s">
        <v>241</v>
      </c>
      <c r="G95" s="10">
        <v>952621</v>
      </c>
      <c r="H95" s="19"/>
    </row>
    <row r="96" spans="1:8" s="20" customFormat="1" ht="24" customHeight="1" x14ac:dyDescent="0.2">
      <c r="A96" s="7">
        <v>92</v>
      </c>
      <c r="B96" s="23" t="s">
        <v>902</v>
      </c>
      <c r="C96" s="23" t="s">
        <v>903</v>
      </c>
      <c r="D96" s="24">
        <v>45657</v>
      </c>
      <c r="E96" s="16" t="s">
        <v>904</v>
      </c>
      <c r="F96" s="6" t="s">
        <v>235</v>
      </c>
      <c r="G96" s="10">
        <v>4789105.58</v>
      </c>
      <c r="H96" s="19"/>
    </row>
    <row r="97" spans="1:8" s="20" customFormat="1" ht="18" customHeight="1" x14ac:dyDescent="0.2">
      <c r="A97" s="7">
        <v>93</v>
      </c>
      <c r="B97" s="23" t="s">
        <v>905</v>
      </c>
      <c r="C97" s="23" t="s">
        <v>750</v>
      </c>
      <c r="D97" s="24">
        <v>45657</v>
      </c>
      <c r="E97" s="16" t="s">
        <v>906</v>
      </c>
      <c r="F97" s="6" t="s">
        <v>444</v>
      </c>
      <c r="G97" s="10">
        <v>186645</v>
      </c>
      <c r="H97" s="19"/>
    </row>
    <row r="98" spans="1:8" s="20" customFormat="1" ht="27.75" customHeight="1" x14ac:dyDescent="0.2">
      <c r="A98" s="7">
        <v>94</v>
      </c>
      <c r="B98" s="23" t="s">
        <v>910</v>
      </c>
      <c r="C98" s="23" t="s">
        <v>911</v>
      </c>
      <c r="D98" s="24">
        <v>45657</v>
      </c>
      <c r="E98" s="16" t="s">
        <v>912</v>
      </c>
      <c r="F98" s="6" t="s">
        <v>913</v>
      </c>
      <c r="G98" s="10">
        <v>225770</v>
      </c>
      <c r="H98" s="19"/>
    </row>
    <row r="99" spans="1:8" s="20" customFormat="1" ht="19.5" customHeight="1" x14ac:dyDescent="0.2">
      <c r="A99" s="7">
        <v>95</v>
      </c>
      <c r="B99" s="23" t="s">
        <v>925</v>
      </c>
      <c r="C99" s="23" t="s">
        <v>844</v>
      </c>
      <c r="D99" s="24">
        <v>45657</v>
      </c>
      <c r="E99" s="16" t="s">
        <v>687</v>
      </c>
      <c r="F99" s="6" t="s">
        <v>926</v>
      </c>
      <c r="G99" s="10">
        <v>18919.400000000001</v>
      </c>
      <c r="H99" s="19"/>
    </row>
    <row r="100" spans="1:8" s="20" customFormat="1" ht="19.5" customHeight="1" x14ac:dyDescent="0.2">
      <c r="A100" s="7">
        <v>96</v>
      </c>
      <c r="B100" s="23" t="s">
        <v>945</v>
      </c>
      <c r="C100" s="23" t="s">
        <v>946</v>
      </c>
      <c r="D100" s="24">
        <v>45657</v>
      </c>
      <c r="E100" s="16" t="s">
        <v>687</v>
      </c>
      <c r="F100" s="6" t="s">
        <v>235</v>
      </c>
      <c r="G100" s="10">
        <v>2947.3</v>
      </c>
      <c r="H100" s="19"/>
    </row>
    <row r="101" spans="1:8" s="20" customFormat="1" ht="19.5" customHeight="1" x14ac:dyDescent="0.2">
      <c r="A101" s="7">
        <v>97</v>
      </c>
      <c r="B101" s="23" t="s">
        <v>947</v>
      </c>
      <c r="C101" s="23" t="s">
        <v>948</v>
      </c>
      <c r="D101" s="24">
        <v>45657</v>
      </c>
      <c r="E101" s="16" t="s">
        <v>949</v>
      </c>
      <c r="F101" s="6" t="s">
        <v>950</v>
      </c>
      <c r="G101" s="10">
        <v>8280</v>
      </c>
      <c r="H101" s="19"/>
    </row>
    <row r="102" spans="1:8" s="20" customFormat="1" ht="19.5" customHeight="1" x14ac:dyDescent="0.2">
      <c r="A102" s="7">
        <v>98</v>
      </c>
      <c r="B102" s="23" t="s">
        <v>952</v>
      </c>
      <c r="C102" s="23" t="s">
        <v>946</v>
      </c>
      <c r="D102" s="24">
        <v>45657</v>
      </c>
      <c r="E102" s="16" t="s">
        <v>687</v>
      </c>
      <c r="F102" s="6" t="s">
        <v>953</v>
      </c>
      <c r="G102" s="10">
        <v>5649.6</v>
      </c>
      <c r="H102" s="19"/>
    </row>
    <row r="103" spans="1:8" s="20" customFormat="1" ht="37.5" customHeight="1" x14ac:dyDescent="0.2">
      <c r="A103" s="7">
        <v>99</v>
      </c>
      <c r="B103" s="23" t="s">
        <v>967</v>
      </c>
      <c r="C103" s="23" t="s">
        <v>844</v>
      </c>
      <c r="D103" s="24">
        <v>45657</v>
      </c>
      <c r="E103" s="16" t="s">
        <v>968</v>
      </c>
      <c r="F103" s="6" t="s">
        <v>553</v>
      </c>
      <c r="G103" s="10">
        <v>2062250</v>
      </c>
      <c r="H103" s="19"/>
    </row>
    <row r="104" spans="1:8" s="20" customFormat="1" ht="18" customHeight="1" x14ac:dyDescent="0.2">
      <c r="A104" s="7">
        <v>100</v>
      </c>
      <c r="B104" s="11" t="s">
        <v>969</v>
      </c>
      <c r="C104" s="24">
        <v>45387</v>
      </c>
      <c r="D104" s="12">
        <v>45657</v>
      </c>
      <c r="E104" s="6" t="s">
        <v>451</v>
      </c>
      <c r="F104" s="5" t="s">
        <v>970</v>
      </c>
      <c r="G104" s="10">
        <v>8760</v>
      </c>
      <c r="H104" s="19"/>
    </row>
    <row r="105" spans="1:8" s="20" customFormat="1" ht="27" customHeight="1" x14ac:dyDescent="0.2">
      <c r="A105" s="7">
        <v>101</v>
      </c>
      <c r="B105" s="11" t="s">
        <v>971</v>
      </c>
      <c r="C105" s="24">
        <v>45383</v>
      </c>
      <c r="D105" s="12">
        <v>45657</v>
      </c>
      <c r="E105" s="6" t="s">
        <v>451</v>
      </c>
      <c r="F105" s="5" t="s">
        <v>977</v>
      </c>
      <c r="G105" s="10">
        <v>29480</v>
      </c>
      <c r="H105" s="19"/>
    </row>
    <row r="106" spans="1:8" s="20" customFormat="1" ht="27" customHeight="1" x14ac:dyDescent="0.2">
      <c r="A106" s="7">
        <v>102</v>
      </c>
      <c r="B106" s="11" t="s">
        <v>985</v>
      </c>
      <c r="C106" s="24">
        <v>45393</v>
      </c>
      <c r="D106" s="12">
        <v>45657</v>
      </c>
      <c r="E106" s="6" t="s">
        <v>986</v>
      </c>
      <c r="F106" s="5" t="s">
        <v>913</v>
      </c>
      <c r="G106" s="10">
        <v>467000</v>
      </c>
      <c r="H106" s="19"/>
    </row>
    <row r="107" spans="1:8" s="20" customFormat="1" ht="27" customHeight="1" x14ac:dyDescent="0.2">
      <c r="A107" s="7">
        <v>103</v>
      </c>
      <c r="B107" s="11" t="s">
        <v>987</v>
      </c>
      <c r="C107" s="24">
        <v>45390</v>
      </c>
      <c r="D107" s="12">
        <v>45657</v>
      </c>
      <c r="E107" s="6" t="s">
        <v>988</v>
      </c>
      <c r="F107" s="5" t="s">
        <v>241</v>
      </c>
      <c r="G107" s="10">
        <v>1432000</v>
      </c>
      <c r="H107" s="19"/>
    </row>
    <row r="108" spans="1:8" s="20" customFormat="1" ht="38.25" customHeight="1" x14ac:dyDescent="0.2">
      <c r="A108" s="7">
        <v>104</v>
      </c>
      <c r="B108" s="11" t="s">
        <v>1000</v>
      </c>
      <c r="C108" s="24">
        <v>45338</v>
      </c>
      <c r="D108" s="12">
        <v>45657</v>
      </c>
      <c r="E108" s="6" t="s">
        <v>1001</v>
      </c>
      <c r="F108" s="5" t="s">
        <v>241</v>
      </c>
      <c r="G108" s="10">
        <v>10342.799999999999</v>
      </c>
      <c r="H108" s="19"/>
    </row>
    <row r="109" spans="1:8" s="20" customFormat="1" ht="26.25" customHeight="1" x14ac:dyDescent="0.2">
      <c r="A109" s="7">
        <v>105</v>
      </c>
      <c r="B109" s="11" t="s">
        <v>1005</v>
      </c>
      <c r="C109" s="24">
        <v>45441</v>
      </c>
      <c r="D109" s="12">
        <v>45657</v>
      </c>
      <c r="E109" s="6" t="s">
        <v>1006</v>
      </c>
      <c r="F109" s="5" t="s">
        <v>235</v>
      </c>
      <c r="G109" s="10">
        <v>11770</v>
      </c>
      <c r="H109" s="19"/>
    </row>
    <row r="110" spans="1:8" s="20" customFormat="1" ht="16.5" customHeight="1" x14ac:dyDescent="0.2">
      <c r="A110" s="7">
        <v>106</v>
      </c>
      <c r="B110" s="11" t="s">
        <v>1015</v>
      </c>
      <c r="C110" s="24">
        <v>45470</v>
      </c>
      <c r="D110" s="12">
        <v>45657</v>
      </c>
      <c r="E110" s="6" t="s">
        <v>687</v>
      </c>
      <c r="F110" s="5" t="s">
        <v>1016</v>
      </c>
      <c r="G110" s="10">
        <v>1788.3</v>
      </c>
      <c r="H110" s="19"/>
    </row>
    <row r="111" spans="1:8" s="20" customFormat="1" ht="25.5" customHeight="1" x14ac:dyDescent="0.2">
      <c r="A111" s="7">
        <v>107</v>
      </c>
      <c r="B111" s="11" t="s">
        <v>1017</v>
      </c>
      <c r="C111" s="24">
        <v>45439</v>
      </c>
      <c r="D111" s="12">
        <v>45657</v>
      </c>
      <c r="E111" s="6" t="s">
        <v>1018</v>
      </c>
      <c r="F111" s="5" t="s">
        <v>1019</v>
      </c>
      <c r="G111" s="10">
        <v>600</v>
      </c>
      <c r="H111" s="19"/>
    </row>
    <row r="112" spans="1:8" s="20" customFormat="1" ht="18.75" customHeight="1" x14ac:dyDescent="0.2">
      <c r="A112" s="7">
        <v>108</v>
      </c>
      <c r="B112" s="11" t="s">
        <v>1043</v>
      </c>
      <c r="C112" s="24">
        <v>45365</v>
      </c>
      <c r="D112" s="12">
        <v>45657</v>
      </c>
      <c r="E112" s="6" t="s">
        <v>299</v>
      </c>
      <c r="F112" s="5" t="s">
        <v>1044</v>
      </c>
      <c r="G112" s="10">
        <v>13125</v>
      </c>
      <c r="H112" s="19"/>
    </row>
    <row r="113" spans="1:8" s="20" customFormat="1" ht="18.75" customHeight="1" x14ac:dyDescent="0.2">
      <c r="A113" s="7">
        <v>111</v>
      </c>
      <c r="B113" s="11" t="s">
        <v>1049</v>
      </c>
      <c r="C113" s="24">
        <v>45321</v>
      </c>
      <c r="D113" s="12">
        <v>45657</v>
      </c>
      <c r="E113" s="6" t="s">
        <v>1050</v>
      </c>
      <c r="F113" s="5" t="s">
        <v>1051</v>
      </c>
      <c r="G113" s="10">
        <v>49468</v>
      </c>
      <c r="H113" s="19"/>
    </row>
    <row r="114" spans="1:8" s="20" customFormat="1" ht="12.75" x14ac:dyDescent="0.2">
      <c r="A114" s="7"/>
      <c r="B114" s="11"/>
      <c r="C114" s="12"/>
      <c r="D114" s="12"/>
      <c r="E114" s="6"/>
      <c r="F114" s="6"/>
      <c r="G114" s="10"/>
      <c r="H114" s="19"/>
    </row>
    <row r="115" spans="1:8" s="20" customFormat="1" ht="15.75" customHeight="1" x14ac:dyDescent="0.2">
      <c r="A115" s="51" t="s">
        <v>12</v>
      </c>
      <c r="B115" s="51"/>
      <c r="C115" s="51"/>
      <c r="D115" s="51"/>
      <c r="E115" s="51"/>
      <c r="F115" s="51"/>
      <c r="G115" s="15">
        <f>SUM(G5:G114)</f>
        <v>25360119.560000006</v>
      </c>
      <c r="H115" s="19"/>
    </row>
    <row r="116" spans="1:8" x14ac:dyDescent="0.25">
      <c r="G116" s="1"/>
      <c r="H116" s="3"/>
    </row>
  </sheetData>
  <mergeCells count="9">
    <mergeCell ref="A4:G4"/>
    <mergeCell ref="A115:F115"/>
    <mergeCell ref="G1:G3"/>
    <mergeCell ref="F1:F3"/>
    <mergeCell ref="A1:A3"/>
    <mergeCell ref="B1:B3"/>
    <mergeCell ref="C1:C3"/>
    <mergeCell ref="D1:D3"/>
    <mergeCell ref="E1:E3"/>
  </mergeCells>
  <pageMargins left="0.19685039370078741" right="0.19685039370078741" top="0.19685039370078741" bottom="0.19685039370078741" header="0.31496062992125984" footer="0.31496062992125984"/>
  <pageSetup paperSize="9" scale="43" fitToHeight="0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CE362-4806-484B-BBBF-F23BEEE41F00}">
  <sheetPr>
    <pageSetUpPr fitToPage="1"/>
  </sheetPr>
  <dimension ref="A1:H12"/>
  <sheetViews>
    <sheetView zoomScale="75" zoomScaleNormal="75" workbookViewId="0">
      <pane xSplit="7" ySplit="3" topLeftCell="H4" activePane="bottomRight" state="frozen"/>
      <selection pane="topRight" activeCell="J1" sqref="J1"/>
      <selection pane="bottomLeft" activeCell="A14" sqref="A14"/>
      <selection pane="bottomRight" activeCell="H1" sqref="H1:J1048576"/>
    </sheetView>
  </sheetViews>
  <sheetFormatPr defaultRowHeight="15" x14ac:dyDescent="0.25"/>
  <cols>
    <col min="1" max="1" width="3.7109375" customWidth="1"/>
    <col min="2" max="2" width="8.85546875" customWidth="1"/>
    <col min="3" max="3" width="7.7109375" customWidth="1"/>
    <col min="4" max="4" width="8.140625" customWidth="1"/>
    <col min="5" max="5" width="28.140625" customWidth="1"/>
    <col min="6" max="6" width="31.85546875" customWidth="1"/>
    <col min="7" max="7" width="13.28515625" customWidth="1"/>
    <col min="8" max="8" width="13" customWidth="1"/>
    <col min="9" max="9" width="9.140625" customWidth="1"/>
  </cols>
  <sheetData>
    <row r="1" spans="1:8" ht="15" customHeight="1" x14ac:dyDescent="0.25">
      <c r="A1" s="50" t="s">
        <v>0</v>
      </c>
      <c r="B1" s="50" t="s">
        <v>1</v>
      </c>
      <c r="C1" s="50" t="s">
        <v>19</v>
      </c>
      <c r="D1" s="50" t="s">
        <v>18</v>
      </c>
      <c r="E1" s="50" t="s">
        <v>285</v>
      </c>
      <c r="F1" s="50" t="s">
        <v>3</v>
      </c>
      <c r="G1" s="50" t="s">
        <v>4</v>
      </c>
    </row>
    <row r="2" spans="1:8" ht="27.75" customHeight="1" x14ac:dyDescent="0.25">
      <c r="A2" s="50"/>
      <c r="B2" s="50"/>
      <c r="C2" s="50"/>
      <c r="D2" s="50"/>
      <c r="E2" s="50"/>
      <c r="F2" s="50"/>
      <c r="G2" s="50"/>
    </row>
    <row r="3" spans="1:8" ht="39" customHeight="1" x14ac:dyDescent="0.25">
      <c r="A3" s="50"/>
      <c r="B3" s="50"/>
      <c r="C3" s="50"/>
      <c r="D3" s="50"/>
      <c r="E3" s="50"/>
      <c r="F3" s="50"/>
      <c r="G3" s="50"/>
    </row>
    <row r="4" spans="1:8" ht="15.75" customHeight="1" x14ac:dyDescent="0.25">
      <c r="A4" s="52" t="s">
        <v>6</v>
      </c>
      <c r="B4" s="52"/>
      <c r="C4" s="52"/>
      <c r="D4" s="52"/>
      <c r="E4" s="52"/>
      <c r="F4" s="52"/>
      <c r="G4" s="52"/>
      <c r="H4" s="3"/>
    </row>
    <row r="5" spans="1:8" ht="51" x14ac:dyDescent="0.25">
      <c r="A5" s="7">
        <v>1</v>
      </c>
      <c r="B5" s="8">
        <v>535</v>
      </c>
      <c r="C5" s="9">
        <v>45082</v>
      </c>
      <c r="D5" s="9">
        <v>45291</v>
      </c>
      <c r="E5" s="5" t="s">
        <v>85</v>
      </c>
      <c r="F5" s="5" t="s">
        <v>130</v>
      </c>
      <c r="G5" s="15"/>
      <c r="H5" s="3"/>
    </row>
    <row r="6" spans="1:8" ht="51" x14ac:dyDescent="0.25">
      <c r="A6" s="7">
        <v>2</v>
      </c>
      <c r="B6" s="8">
        <v>70</v>
      </c>
      <c r="C6" s="9">
        <v>45313</v>
      </c>
      <c r="D6" s="9">
        <v>45657</v>
      </c>
      <c r="E6" s="5" t="s">
        <v>129</v>
      </c>
      <c r="F6" s="5" t="s">
        <v>130</v>
      </c>
      <c r="G6" s="10">
        <v>1226550</v>
      </c>
      <c r="H6" s="3"/>
    </row>
    <row r="7" spans="1:8" x14ac:dyDescent="0.25">
      <c r="A7" s="7">
        <v>3</v>
      </c>
      <c r="B7" s="28">
        <v>29</v>
      </c>
      <c r="C7" s="29">
        <v>44935</v>
      </c>
      <c r="D7" s="13"/>
      <c r="E7" s="5" t="s">
        <v>94</v>
      </c>
      <c r="F7" s="5"/>
      <c r="G7" s="15"/>
      <c r="H7" s="3"/>
    </row>
    <row r="8" spans="1:8" ht="25.5" x14ac:dyDescent="0.25">
      <c r="A8" s="7">
        <v>4</v>
      </c>
      <c r="B8" s="35">
        <v>903</v>
      </c>
      <c r="C8" s="32">
        <v>45267</v>
      </c>
      <c r="D8" s="32">
        <v>45291</v>
      </c>
      <c r="E8" s="5" t="s">
        <v>490</v>
      </c>
      <c r="F8" s="5" t="s">
        <v>489</v>
      </c>
      <c r="G8" s="30">
        <v>699870</v>
      </c>
      <c r="H8" s="3"/>
    </row>
    <row r="9" spans="1:8" ht="25.5" x14ac:dyDescent="0.25">
      <c r="A9" s="7">
        <v>5</v>
      </c>
      <c r="B9" s="35">
        <v>2</v>
      </c>
      <c r="C9" s="32">
        <v>45292</v>
      </c>
      <c r="D9" s="32">
        <v>45657</v>
      </c>
      <c r="E9" s="5" t="s">
        <v>601</v>
      </c>
      <c r="F9" s="5" t="s">
        <v>489</v>
      </c>
      <c r="G9" s="26">
        <v>15059210</v>
      </c>
      <c r="H9" s="3"/>
    </row>
    <row r="10" spans="1:8" x14ac:dyDescent="0.25">
      <c r="A10" s="7">
        <v>6</v>
      </c>
      <c r="B10" s="35">
        <v>436</v>
      </c>
      <c r="C10" s="32">
        <v>45460</v>
      </c>
      <c r="D10" s="32">
        <v>45657</v>
      </c>
      <c r="E10" s="5" t="s">
        <v>937</v>
      </c>
      <c r="F10" s="5" t="s">
        <v>938</v>
      </c>
      <c r="G10" s="26">
        <v>6456</v>
      </c>
      <c r="H10" s="3"/>
    </row>
    <row r="11" spans="1:8" x14ac:dyDescent="0.25">
      <c r="A11" s="7"/>
      <c r="B11" s="35"/>
      <c r="C11" s="32"/>
      <c r="D11" s="32"/>
      <c r="E11" s="5"/>
      <c r="F11" s="5"/>
      <c r="G11" s="30"/>
      <c r="H11" s="3"/>
    </row>
    <row r="12" spans="1:8" ht="15.75" customHeight="1" x14ac:dyDescent="0.25">
      <c r="A12" s="51" t="s">
        <v>13</v>
      </c>
      <c r="B12" s="51"/>
      <c r="C12" s="51"/>
      <c r="D12" s="51"/>
      <c r="E12" s="51"/>
      <c r="F12" s="51"/>
      <c r="G12" s="15">
        <f>SUM(G5:G11)</f>
        <v>16992086</v>
      </c>
      <c r="H12" s="3"/>
    </row>
  </sheetData>
  <mergeCells count="9">
    <mergeCell ref="A4:G4"/>
    <mergeCell ref="A12:F12"/>
    <mergeCell ref="G1:G3"/>
    <mergeCell ref="F1:F3"/>
    <mergeCell ref="A1:A3"/>
    <mergeCell ref="B1:B3"/>
    <mergeCell ref="C1:C3"/>
    <mergeCell ref="D1:D3"/>
    <mergeCell ref="E1:E3"/>
  </mergeCells>
  <pageMargins left="0.19685039370078741" right="0.19685039370078741" top="0.19685039370078741" bottom="0.19685039370078741" header="0.31496062992125984" footer="0.31496062992125984"/>
  <pageSetup paperSize="9" scale="43" fitToHeight="0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DAF16-BFCC-4C5F-9BDD-66FB2D5C3B7C}">
  <sheetPr>
    <pageSetUpPr fitToPage="1"/>
  </sheetPr>
  <dimension ref="A1:H132"/>
  <sheetViews>
    <sheetView zoomScale="75" zoomScaleNormal="75" workbookViewId="0">
      <pane xSplit="7" ySplit="3" topLeftCell="H4" activePane="bottomRight" state="frozen"/>
      <selection pane="topRight" activeCell="J1" sqref="J1"/>
      <selection pane="bottomLeft" activeCell="A14" sqref="A14"/>
      <selection pane="bottomRight" activeCell="H1" sqref="H1:J1048576"/>
    </sheetView>
  </sheetViews>
  <sheetFormatPr defaultRowHeight="15" x14ac:dyDescent="0.25"/>
  <cols>
    <col min="1" max="1" width="3.7109375" customWidth="1"/>
    <col min="2" max="2" width="8.85546875" customWidth="1"/>
    <col min="3" max="3" width="7.7109375" customWidth="1"/>
    <col min="4" max="4" width="8.140625" customWidth="1"/>
    <col min="5" max="5" width="28.140625" customWidth="1"/>
    <col min="6" max="6" width="31.85546875" customWidth="1"/>
    <col min="7" max="7" width="13.28515625" customWidth="1"/>
    <col min="8" max="8" width="13" customWidth="1"/>
    <col min="9" max="9" width="9.140625" customWidth="1"/>
  </cols>
  <sheetData>
    <row r="1" spans="1:8" ht="15" customHeight="1" x14ac:dyDescent="0.25">
      <c r="A1" s="50" t="s">
        <v>0</v>
      </c>
      <c r="B1" s="50" t="s">
        <v>1</v>
      </c>
      <c r="C1" s="50" t="s">
        <v>19</v>
      </c>
      <c r="D1" s="50" t="s">
        <v>18</v>
      </c>
      <c r="E1" s="50" t="s">
        <v>285</v>
      </c>
      <c r="F1" s="50" t="s">
        <v>3</v>
      </c>
      <c r="G1" s="50" t="s">
        <v>4</v>
      </c>
    </row>
    <row r="2" spans="1:8" ht="27.75" customHeight="1" x14ac:dyDescent="0.25">
      <c r="A2" s="50"/>
      <c r="B2" s="50"/>
      <c r="C2" s="50"/>
      <c r="D2" s="50"/>
      <c r="E2" s="50"/>
      <c r="F2" s="50"/>
      <c r="G2" s="50"/>
    </row>
    <row r="3" spans="1:8" ht="39" customHeight="1" x14ac:dyDescent="0.25">
      <c r="A3" s="50"/>
      <c r="B3" s="50"/>
      <c r="C3" s="50"/>
      <c r="D3" s="50"/>
      <c r="E3" s="50"/>
      <c r="F3" s="50"/>
      <c r="G3" s="50"/>
    </row>
    <row r="4" spans="1:8" s="20" customFormat="1" ht="15.75" customHeight="1" x14ac:dyDescent="0.2">
      <c r="A4" s="52" t="s">
        <v>7</v>
      </c>
      <c r="B4" s="52"/>
      <c r="C4" s="52"/>
      <c r="D4" s="52"/>
      <c r="E4" s="52"/>
      <c r="F4" s="52"/>
      <c r="G4" s="52"/>
      <c r="H4" s="19"/>
    </row>
    <row r="5" spans="1:8" s="20" customFormat="1" ht="15" customHeight="1" x14ac:dyDescent="0.2">
      <c r="A5" s="7">
        <v>1</v>
      </c>
      <c r="B5" s="8">
        <v>3500</v>
      </c>
      <c r="C5" s="9">
        <v>45296</v>
      </c>
      <c r="D5" s="9">
        <v>45657</v>
      </c>
      <c r="E5" s="5" t="s">
        <v>45</v>
      </c>
      <c r="F5" s="5" t="s">
        <v>46</v>
      </c>
      <c r="G5" s="10">
        <v>16320</v>
      </c>
      <c r="H5" s="19"/>
    </row>
    <row r="6" spans="1:8" s="20" customFormat="1" ht="39" customHeight="1" x14ac:dyDescent="0.2">
      <c r="A6" s="7">
        <v>2</v>
      </c>
      <c r="B6" s="28" t="s">
        <v>47</v>
      </c>
      <c r="C6" s="9">
        <v>44925</v>
      </c>
      <c r="D6" s="9">
        <v>45322</v>
      </c>
      <c r="E6" s="5" t="s">
        <v>48</v>
      </c>
      <c r="F6" s="5" t="s">
        <v>49</v>
      </c>
      <c r="G6" s="15"/>
      <c r="H6" s="19"/>
    </row>
    <row r="7" spans="1:8" s="20" customFormat="1" ht="63.75" x14ac:dyDescent="0.2">
      <c r="A7" s="7">
        <v>3</v>
      </c>
      <c r="B7" s="8">
        <v>1</v>
      </c>
      <c r="C7" s="9">
        <v>45302</v>
      </c>
      <c r="D7" s="9">
        <v>45657</v>
      </c>
      <c r="E7" s="5" t="s">
        <v>23</v>
      </c>
      <c r="F7" s="5" t="s">
        <v>54</v>
      </c>
      <c r="G7" s="10">
        <v>5530</v>
      </c>
      <c r="H7" s="19"/>
    </row>
    <row r="8" spans="1:8" s="20" customFormat="1" ht="51" x14ac:dyDescent="0.2">
      <c r="A8" s="7">
        <v>4</v>
      </c>
      <c r="B8" s="8">
        <v>22</v>
      </c>
      <c r="C8" s="9">
        <v>44935</v>
      </c>
      <c r="D8" s="9">
        <v>45291</v>
      </c>
      <c r="E8" s="5" t="s">
        <v>515</v>
      </c>
      <c r="F8" s="5" t="s">
        <v>63</v>
      </c>
      <c r="G8" s="15"/>
      <c r="H8" s="19"/>
    </row>
    <row r="9" spans="1:8" s="20" customFormat="1" ht="25.5" x14ac:dyDescent="0.2">
      <c r="A9" s="7">
        <v>5</v>
      </c>
      <c r="B9" s="8" t="s">
        <v>64</v>
      </c>
      <c r="C9" s="9">
        <v>45296</v>
      </c>
      <c r="D9" s="9">
        <v>45292</v>
      </c>
      <c r="E9" s="5" t="s">
        <v>20</v>
      </c>
      <c r="F9" s="5" t="s">
        <v>65</v>
      </c>
      <c r="G9" s="10">
        <v>5400</v>
      </c>
      <c r="H9" s="19"/>
    </row>
    <row r="10" spans="1:8" s="20" customFormat="1" ht="38.25" x14ac:dyDescent="0.2">
      <c r="A10" s="7">
        <v>6</v>
      </c>
      <c r="B10" s="8" t="s">
        <v>66</v>
      </c>
      <c r="C10" s="9">
        <v>45303</v>
      </c>
      <c r="D10" s="13"/>
      <c r="E10" s="5" t="s">
        <v>67</v>
      </c>
      <c r="F10" s="5" t="s">
        <v>68</v>
      </c>
      <c r="G10" s="10">
        <v>1500</v>
      </c>
      <c r="H10" s="19"/>
    </row>
    <row r="11" spans="1:8" s="20" customFormat="1" ht="21.75" customHeight="1" x14ac:dyDescent="0.2">
      <c r="A11" s="7">
        <v>7</v>
      </c>
      <c r="B11" s="11" t="s">
        <v>304</v>
      </c>
      <c r="C11" s="9">
        <v>45310</v>
      </c>
      <c r="D11" s="9">
        <v>45657</v>
      </c>
      <c r="E11" s="5" t="s">
        <v>95</v>
      </c>
      <c r="F11" s="5" t="s">
        <v>96</v>
      </c>
      <c r="G11" s="10">
        <v>9120</v>
      </c>
      <c r="H11" s="19"/>
    </row>
    <row r="12" spans="1:8" s="20" customFormat="1" ht="15" customHeight="1" x14ac:dyDescent="0.2">
      <c r="A12" s="7">
        <v>8</v>
      </c>
      <c r="B12" s="8">
        <v>64</v>
      </c>
      <c r="C12" s="9">
        <v>45309</v>
      </c>
      <c r="D12" s="9">
        <v>45657</v>
      </c>
      <c r="E12" s="5" t="s">
        <v>97</v>
      </c>
      <c r="F12" s="5" t="s">
        <v>98</v>
      </c>
      <c r="G12" s="10">
        <v>5350</v>
      </c>
      <c r="H12" s="19"/>
    </row>
    <row r="13" spans="1:8" s="20" customFormat="1" ht="24.75" customHeight="1" x14ac:dyDescent="0.2">
      <c r="A13" s="7">
        <v>9</v>
      </c>
      <c r="B13" s="11" t="s">
        <v>305</v>
      </c>
      <c r="C13" s="9">
        <v>45313</v>
      </c>
      <c r="D13" s="9">
        <v>45657</v>
      </c>
      <c r="E13" s="5" t="s">
        <v>104</v>
      </c>
      <c r="F13" s="5" t="s">
        <v>105</v>
      </c>
      <c r="G13" s="10">
        <v>6720</v>
      </c>
      <c r="H13" s="19"/>
    </row>
    <row r="14" spans="1:8" s="20" customFormat="1" ht="27" customHeight="1" x14ac:dyDescent="0.2">
      <c r="A14" s="7">
        <v>10</v>
      </c>
      <c r="B14" s="8">
        <v>941</v>
      </c>
      <c r="C14" s="9">
        <v>45288</v>
      </c>
      <c r="D14" s="13"/>
      <c r="E14" s="5" t="s">
        <v>112</v>
      </c>
      <c r="F14" s="5" t="s">
        <v>113</v>
      </c>
      <c r="G14" s="15"/>
      <c r="H14" s="19"/>
    </row>
    <row r="15" spans="1:8" s="20" customFormat="1" ht="15" customHeight="1" x14ac:dyDescent="0.2">
      <c r="A15" s="7">
        <v>11</v>
      </c>
      <c r="B15" s="11" t="s">
        <v>115</v>
      </c>
      <c r="C15" s="12">
        <v>45058</v>
      </c>
      <c r="D15" s="13"/>
      <c r="E15" s="6" t="s">
        <v>114</v>
      </c>
      <c r="F15" s="5" t="s">
        <v>116</v>
      </c>
      <c r="G15" s="15"/>
      <c r="H15" s="19"/>
    </row>
    <row r="16" spans="1:8" s="20" customFormat="1" ht="18" customHeight="1" x14ac:dyDescent="0.2">
      <c r="A16" s="7">
        <v>12</v>
      </c>
      <c r="B16" s="11" t="s">
        <v>117</v>
      </c>
      <c r="C16" s="12">
        <v>45289</v>
      </c>
      <c r="D16" s="13"/>
      <c r="E16" s="6" t="s">
        <v>114</v>
      </c>
      <c r="F16" s="5" t="s">
        <v>116</v>
      </c>
      <c r="G16" s="15"/>
      <c r="H16" s="19"/>
    </row>
    <row r="17" spans="1:8" s="20" customFormat="1" ht="54" customHeight="1" x14ac:dyDescent="0.2">
      <c r="A17" s="7">
        <v>13</v>
      </c>
      <c r="B17" s="11" t="s">
        <v>125</v>
      </c>
      <c r="C17" s="12">
        <v>45268</v>
      </c>
      <c r="D17" s="12">
        <v>45657</v>
      </c>
      <c r="E17" s="5" t="s">
        <v>126</v>
      </c>
      <c r="F17" s="5" t="s">
        <v>127</v>
      </c>
      <c r="G17" s="10">
        <v>475000</v>
      </c>
      <c r="H17" s="19"/>
    </row>
    <row r="18" spans="1:8" s="20" customFormat="1" ht="37.5" customHeight="1" x14ac:dyDescent="0.2">
      <c r="A18" s="7">
        <v>14</v>
      </c>
      <c r="B18" s="11" t="s">
        <v>131</v>
      </c>
      <c r="C18" s="12">
        <v>45294</v>
      </c>
      <c r="D18" s="12">
        <v>45657</v>
      </c>
      <c r="E18" s="5" t="s">
        <v>23</v>
      </c>
      <c r="F18" s="5" t="s">
        <v>132</v>
      </c>
      <c r="G18" s="10">
        <v>16800</v>
      </c>
      <c r="H18" s="19"/>
    </row>
    <row r="19" spans="1:8" s="20" customFormat="1" ht="36.75" customHeight="1" x14ac:dyDescent="0.2">
      <c r="A19" s="7">
        <v>15</v>
      </c>
      <c r="B19" s="11" t="s">
        <v>133</v>
      </c>
      <c r="C19" s="12">
        <v>45294</v>
      </c>
      <c r="D19" s="12">
        <v>45657</v>
      </c>
      <c r="E19" s="5" t="s">
        <v>134</v>
      </c>
      <c r="F19" s="5" t="s">
        <v>135</v>
      </c>
      <c r="G19" s="10">
        <v>3600</v>
      </c>
      <c r="H19" s="19"/>
    </row>
    <row r="20" spans="1:8" s="20" customFormat="1" ht="39" customHeight="1" x14ac:dyDescent="0.2">
      <c r="A20" s="7">
        <v>16</v>
      </c>
      <c r="B20" s="21" t="s">
        <v>139</v>
      </c>
      <c r="C20" s="22">
        <v>44935</v>
      </c>
      <c r="D20" s="13"/>
      <c r="E20" s="5" t="s">
        <v>23</v>
      </c>
      <c r="F20" s="5" t="s">
        <v>132</v>
      </c>
      <c r="G20" s="15"/>
      <c r="H20" s="19"/>
    </row>
    <row r="21" spans="1:8" s="20" customFormat="1" ht="24" customHeight="1" x14ac:dyDescent="0.2">
      <c r="A21" s="7">
        <v>17</v>
      </c>
      <c r="B21" s="23" t="s">
        <v>141</v>
      </c>
      <c r="C21" s="24">
        <v>45296</v>
      </c>
      <c r="D21" s="24">
        <v>45657</v>
      </c>
      <c r="E21" s="6" t="s">
        <v>142</v>
      </c>
      <c r="F21" s="5" t="s">
        <v>143</v>
      </c>
      <c r="G21" s="10">
        <v>99900</v>
      </c>
      <c r="H21" s="19"/>
    </row>
    <row r="22" spans="1:8" s="20" customFormat="1" ht="24" customHeight="1" x14ac:dyDescent="0.2">
      <c r="A22" s="7">
        <v>18</v>
      </c>
      <c r="B22" s="23" t="s">
        <v>145</v>
      </c>
      <c r="C22" s="24">
        <v>44942</v>
      </c>
      <c r="D22" s="24">
        <v>45291</v>
      </c>
      <c r="E22" s="5" t="s">
        <v>146</v>
      </c>
      <c r="F22" s="5" t="s">
        <v>147</v>
      </c>
      <c r="G22" s="15"/>
      <c r="H22" s="19"/>
    </row>
    <row r="23" spans="1:8" s="20" customFormat="1" ht="18" customHeight="1" x14ac:dyDescent="0.2">
      <c r="A23" s="7">
        <v>19</v>
      </c>
      <c r="B23" s="23" t="s">
        <v>157</v>
      </c>
      <c r="C23" s="24">
        <v>45306</v>
      </c>
      <c r="D23" s="24">
        <v>45657</v>
      </c>
      <c r="E23" s="5" t="s">
        <v>158</v>
      </c>
      <c r="F23" s="5" t="s">
        <v>159</v>
      </c>
      <c r="G23" s="10">
        <v>70000</v>
      </c>
      <c r="H23" s="19"/>
    </row>
    <row r="24" spans="1:8" s="20" customFormat="1" ht="38.25" customHeight="1" x14ac:dyDescent="0.2">
      <c r="A24" s="7">
        <v>20</v>
      </c>
      <c r="B24" s="23" t="s">
        <v>164</v>
      </c>
      <c r="C24" s="24">
        <v>45294</v>
      </c>
      <c r="D24" s="24">
        <v>45657</v>
      </c>
      <c r="E24" s="5" t="s">
        <v>165</v>
      </c>
      <c r="F24" s="5" t="s">
        <v>166</v>
      </c>
      <c r="G24" s="10">
        <v>27600</v>
      </c>
      <c r="H24" s="19"/>
    </row>
    <row r="25" spans="1:8" s="20" customFormat="1" ht="21.75" customHeight="1" x14ac:dyDescent="0.2">
      <c r="A25" s="7">
        <v>21</v>
      </c>
      <c r="B25" s="23" t="s">
        <v>167</v>
      </c>
      <c r="C25" s="24">
        <v>45320</v>
      </c>
      <c r="D25" s="24">
        <v>45322</v>
      </c>
      <c r="E25" s="5" t="s">
        <v>168</v>
      </c>
      <c r="F25" s="5" t="s">
        <v>169</v>
      </c>
      <c r="G25" s="10">
        <v>12840</v>
      </c>
      <c r="H25" s="19"/>
    </row>
    <row r="26" spans="1:8" s="20" customFormat="1" ht="26.25" customHeight="1" x14ac:dyDescent="0.2">
      <c r="A26" s="7">
        <v>22</v>
      </c>
      <c r="B26" s="23" t="s">
        <v>170</v>
      </c>
      <c r="C26" s="24">
        <v>45317</v>
      </c>
      <c r="D26" s="24">
        <v>45657</v>
      </c>
      <c r="E26" s="5" t="s">
        <v>171</v>
      </c>
      <c r="F26" s="5" t="s">
        <v>172</v>
      </c>
      <c r="G26" s="10">
        <v>4620</v>
      </c>
      <c r="H26" s="19"/>
    </row>
    <row r="27" spans="1:8" s="20" customFormat="1" ht="21.75" customHeight="1" x14ac:dyDescent="0.2">
      <c r="A27" s="7">
        <v>23</v>
      </c>
      <c r="B27" s="23" t="s">
        <v>173</v>
      </c>
      <c r="C27" s="24">
        <v>44928</v>
      </c>
      <c r="D27" s="24">
        <v>45291</v>
      </c>
      <c r="E27" s="5" t="s">
        <v>174</v>
      </c>
      <c r="F27" s="6" t="s">
        <v>175</v>
      </c>
      <c r="G27" s="15"/>
      <c r="H27" s="19"/>
    </row>
    <row r="28" spans="1:8" s="20" customFormat="1" ht="39" customHeight="1" x14ac:dyDescent="0.2">
      <c r="A28" s="7">
        <v>24</v>
      </c>
      <c r="B28" s="23" t="s">
        <v>187</v>
      </c>
      <c r="C28" s="24">
        <v>45328</v>
      </c>
      <c r="D28" s="24">
        <v>45657</v>
      </c>
      <c r="E28" s="5" t="s">
        <v>188</v>
      </c>
      <c r="F28" s="5" t="s">
        <v>189</v>
      </c>
      <c r="G28" s="10">
        <v>6000</v>
      </c>
      <c r="H28" s="19"/>
    </row>
    <row r="29" spans="1:8" s="20" customFormat="1" ht="24" customHeight="1" x14ac:dyDescent="0.2">
      <c r="A29" s="7">
        <v>25</v>
      </c>
      <c r="B29" s="23" t="s">
        <v>190</v>
      </c>
      <c r="C29" s="24">
        <v>45328</v>
      </c>
      <c r="D29" s="24">
        <v>45657</v>
      </c>
      <c r="E29" s="5" t="s">
        <v>191</v>
      </c>
      <c r="F29" s="5" t="s">
        <v>192</v>
      </c>
      <c r="G29" s="10">
        <v>4800</v>
      </c>
      <c r="H29" s="19"/>
    </row>
    <row r="30" spans="1:8" s="20" customFormat="1" ht="25.5" customHeight="1" x14ac:dyDescent="0.2">
      <c r="A30" s="7">
        <v>26</v>
      </c>
      <c r="B30" s="23" t="s">
        <v>211</v>
      </c>
      <c r="C30" s="24">
        <v>45334</v>
      </c>
      <c r="D30" s="24">
        <v>45657</v>
      </c>
      <c r="E30" s="5" t="s">
        <v>212</v>
      </c>
      <c r="F30" s="5" t="s">
        <v>213</v>
      </c>
      <c r="G30" s="10">
        <v>3100</v>
      </c>
      <c r="H30" s="19"/>
    </row>
    <row r="31" spans="1:8" s="20" customFormat="1" ht="27.75" customHeight="1" x14ac:dyDescent="0.2">
      <c r="A31" s="7">
        <v>27</v>
      </c>
      <c r="B31" s="21" t="s">
        <v>223</v>
      </c>
      <c r="C31" s="22">
        <v>44927</v>
      </c>
      <c r="D31" s="22">
        <v>45107</v>
      </c>
      <c r="E31" s="5" t="s">
        <v>224</v>
      </c>
      <c r="F31" s="5" t="s">
        <v>225</v>
      </c>
      <c r="G31" s="15"/>
      <c r="H31" s="19"/>
    </row>
    <row r="32" spans="1:8" s="20" customFormat="1" ht="26.25" customHeight="1" x14ac:dyDescent="0.2">
      <c r="A32" s="7">
        <v>28</v>
      </c>
      <c r="B32" s="23" t="s">
        <v>99</v>
      </c>
      <c r="C32" s="24">
        <v>45208</v>
      </c>
      <c r="D32" s="24">
        <v>45291</v>
      </c>
      <c r="E32" s="16" t="s">
        <v>243</v>
      </c>
      <c r="F32" s="16" t="s">
        <v>244</v>
      </c>
      <c r="G32" s="26">
        <v>30445.919999999998</v>
      </c>
      <c r="H32" s="19"/>
    </row>
    <row r="33" spans="1:8" s="20" customFormat="1" ht="17.25" customHeight="1" x14ac:dyDescent="0.2">
      <c r="A33" s="7">
        <v>29</v>
      </c>
      <c r="B33" s="21" t="s">
        <v>245</v>
      </c>
      <c r="C33" s="22">
        <v>44936</v>
      </c>
      <c r="D33" s="27"/>
      <c r="E33" s="16" t="s">
        <v>246</v>
      </c>
      <c r="F33" s="16" t="s">
        <v>360</v>
      </c>
      <c r="G33" s="25"/>
      <c r="H33" s="19"/>
    </row>
    <row r="34" spans="1:8" s="20" customFormat="1" ht="39.75" customHeight="1" x14ac:dyDescent="0.2">
      <c r="A34" s="7">
        <v>30</v>
      </c>
      <c r="B34" s="23" t="s">
        <v>256</v>
      </c>
      <c r="C34" s="24">
        <v>45292</v>
      </c>
      <c r="D34" s="24">
        <v>45657</v>
      </c>
      <c r="E34" s="16" t="s">
        <v>257</v>
      </c>
      <c r="F34" s="16" t="s">
        <v>258</v>
      </c>
      <c r="G34" s="26">
        <v>129360</v>
      </c>
      <c r="H34" s="19"/>
    </row>
    <row r="35" spans="1:8" s="20" customFormat="1" ht="29.25" customHeight="1" x14ac:dyDescent="0.2">
      <c r="A35" s="7">
        <v>31</v>
      </c>
      <c r="B35" s="23" t="s">
        <v>259</v>
      </c>
      <c r="C35" s="24">
        <v>45309</v>
      </c>
      <c r="D35" s="24">
        <v>45657</v>
      </c>
      <c r="E35" s="16" t="s">
        <v>260</v>
      </c>
      <c r="F35" s="16" t="s">
        <v>261</v>
      </c>
      <c r="G35" s="26">
        <v>21600</v>
      </c>
      <c r="H35" s="19"/>
    </row>
    <row r="36" spans="1:8" s="20" customFormat="1" ht="24" customHeight="1" x14ac:dyDescent="0.2">
      <c r="A36" s="7">
        <v>32</v>
      </c>
      <c r="B36" s="23" t="s">
        <v>270</v>
      </c>
      <c r="C36" s="24">
        <v>45342</v>
      </c>
      <c r="D36" s="24">
        <v>45657</v>
      </c>
      <c r="E36" s="16" t="s">
        <v>95</v>
      </c>
      <c r="F36" s="16" t="s">
        <v>96</v>
      </c>
      <c r="G36" s="26">
        <v>8010</v>
      </c>
      <c r="H36" s="19"/>
    </row>
    <row r="37" spans="1:8" s="20" customFormat="1" ht="39" customHeight="1" x14ac:dyDescent="0.2">
      <c r="A37" s="7">
        <v>33</v>
      </c>
      <c r="B37" s="23" t="s">
        <v>83</v>
      </c>
      <c r="C37" s="32">
        <v>45306</v>
      </c>
      <c r="D37" s="33" t="s">
        <v>39</v>
      </c>
      <c r="E37" s="34" t="s">
        <v>516</v>
      </c>
      <c r="F37" s="34" t="s">
        <v>84</v>
      </c>
      <c r="G37" s="10">
        <v>305056.5</v>
      </c>
      <c r="H37" s="19"/>
    </row>
    <row r="38" spans="1:8" s="20" customFormat="1" ht="39" customHeight="1" x14ac:dyDescent="0.2">
      <c r="A38" s="7">
        <v>34</v>
      </c>
      <c r="B38" s="23" t="s">
        <v>326</v>
      </c>
      <c r="C38" s="32">
        <v>45281</v>
      </c>
      <c r="D38" s="33" t="s">
        <v>39</v>
      </c>
      <c r="E38" s="34" t="s">
        <v>327</v>
      </c>
      <c r="F38" s="34" t="s">
        <v>328</v>
      </c>
      <c r="G38" s="10">
        <v>918000</v>
      </c>
      <c r="H38" s="19"/>
    </row>
    <row r="39" spans="1:8" s="20" customFormat="1" ht="39" customHeight="1" x14ac:dyDescent="0.2">
      <c r="A39" s="7">
        <v>35</v>
      </c>
      <c r="B39" s="23" t="s">
        <v>329</v>
      </c>
      <c r="C39" s="32">
        <v>45343</v>
      </c>
      <c r="D39" s="33" t="s">
        <v>39</v>
      </c>
      <c r="E39" s="34" t="s">
        <v>330</v>
      </c>
      <c r="F39" s="34" t="s">
        <v>331</v>
      </c>
      <c r="G39" s="10">
        <v>156156</v>
      </c>
      <c r="H39" s="19"/>
    </row>
    <row r="40" spans="1:8" s="20" customFormat="1" ht="17.25" customHeight="1" x14ac:dyDescent="0.2">
      <c r="A40" s="7">
        <v>36</v>
      </c>
      <c r="B40" s="23" t="s">
        <v>332</v>
      </c>
      <c r="C40" s="32">
        <v>45302</v>
      </c>
      <c r="D40" s="33" t="s">
        <v>39</v>
      </c>
      <c r="E40" s="34" t="s">
        <v>333</v>
      </c>
      <c r="F40" s="34" t="s">
        <v>46</v>
      </c>
      <c r="G40" s="10">
        <v>52200</v>
      </c>
      <c r="H40" s="19"/>
    </row>
    <row r="41" spans="1:8" s="20" customFormat="1" ht="25.5" customHeight="1" x14ac:dyDescent="0.2">
      <c r="A41" s="7">
        <v>37</v>
      </c>
      <c r="B41" s="23" t="s">
        <v>334</v>
      </c>
      <c r="C41" s="32">
        <v>45302</v>
      </c>
      <c r="D41" s="33" t="s">
        <v>39</v>
      </c>
      <c r="E41" s="34" t="s">
        <v>333</v>
      </c>
      <c r="F41" s="34" t="s">
        <v>335</v>
      </c>
      <c r="G41" s="10">
        <v>22200</v>
      </c>
      <c r="H41" s="19"/>
    </row>
    <row r="42" spans="1:8" s="20" customFormat="1" ht="25.5" customHeight="1" x14ac:dyDescent="0.2">
      <c r="A42" s="7">
        <v>38</v>
      </c>
      <c r="B42" s="23" t="s">
        <v>336</v>
      </c>
      <c r="C42" s="32">
        <v>45302</v>
      </c>
      <c r="D42" s="33" t="s">
        <v>39</v>
      </c>
      <c r="E42" s="34" t="s">
        <v>333</v>
      </c>
      <c r="F42" s="34" t="s">
        <v>337</v>
      </c>
      <c r="G42" s="10">
        <v>18000</v>
      </c>
      <c r="H42" s="19"/>
    </row>
    <row r="43" spans="1:8" s="20" customFormat="1" ht="15.75" customHeight="1" x14ac:dyDescent="0.2">
      <c r="A43" s="7">
        <v>39</v>
      </c>
      <c r="B43" s="23" t="s">
        <v>264</v>
      </c>
      <c r="C43" s="23" t="s">
        <v>338</v>
      </c>
      <c r="D43" s="32">
        <v>45291</v>
      </c>
      <c r="E43" s="34" t="s">
        <v>339</v>
      </c>
      <c r="F43" s="34" t="s">
        <v>340</v>
      </c>
      <c r="G43" s="15"/>
      <c r="H43" s="19"/>
    </row>
    <row r="44" spans="1:8" s="20" customFormat="1" ht="28.5" customHeight="1" x14ac:dyDescent="0.2">
      <c r="A44" s="7">
        <v>40</v>
      </c>
      <c r="B44" s="23" t="s">
        <v>341</v>
      </c>
      <c r="C44" s="23" t="s">
        <v>193</v>
      </c>
      <c r="D44" s="32">
        <v>45657</v>
      </c>
      <c r="E44" s="34" t="s">
        <v>342</v>
      </c>
      <c r="F44" s="34" t="s">
        <v>343</v>
      </c>
      <c r="G44" s="10">
        <v>49560</v>
      </c>
      <c r="H44" s="19"/>
    </row>
    <row r="45" spans="1:8" s="20" customFormat="1" ht="26.25" customHeight="1" x14ac:dyDescent="0.2">
      <c r="A45" s="7">
        <v>41</v>
      </c>
      <c r="B45" s="23" t="s">
        <v>344</v>
      </c>
      <c r="C45" s="23" t="s">
        <v>345</v>
      </c>
      <c r="D45" s="24">
        <v>45657</v>
      </c>
      <c r="E45" s="34" t="s">
        <v>346</v>
      </c>
      <c r="F45" s="34" t="s">
        <v>347</v>
      </c>
      <c r="G45" s="10">
        <v>49900</v>
      </c>
      <c r="H45" s="19"/>
    </row>
    <row r="46" spans="1:8" s="20" customFormat="1" ht="26.25" customHeight="1" x14ac:dyDescent="0.2">
      <c r="A46" s="7">
        <v>42</v>
      </c>
      <c r="B46" s="23" t="s">
        <v>348</v>
      </c>
      <c r="C46" s="23" t="s">
        <v>349</v>
      </c>
      <c r="D46" s="24">
        <v>45291</v>
      </c>
      <c r="E46" s="5" t="s">
        <v>224</v>
      </c>
      <c r="F46" s="5" t="s">
        <v>225</v>
      </c>
      <c r="G46" s="15"/>
      <c r="H46" s="19"/>
    </row>
    <row r="47" spans="1:8" s="20" customFormat="1" ht="18" customHeight="1" x14ac:dyDescent="0.2">
      <c r="A47" s="7">
        <v>43</v>
      </c>
      <c r="B47" s="23" t="s">
        <v>367</v>
      </c>
      <c r="C47" s="23" t="s">
        <v>368</v>
      </c>
      <c r="D47" s="24">
        <v>45657</v>
      </c>
      <c r="E47" s="5" t="s">
        <v>369</v>
      </c>
      <c r="F47" s="5" t="s">
        <v>370</v>
      </c>
      <c r="G47" s="10">
        <v>99900</v>
      </c>
      <c r="H47" s="19"/>
    </row>
    <row r="48" spans="1:8" s="20" customFormat="1" ht="18" customHeight="1" x14ac:dyDescent="0.2">
      <c r="A48" s="7">
        <v>44</v>
      </c>
      <c r="B48" s="23" t="s">
        <v>371</v>
      </c>
      <c r="C48" s="23" t="s">
        <v>118</v>
      </c>
      <c r="D48" s="24">
        <v>45657</v>
      </c>
      <c r="E48" s="37" t="s">
        <v>372</v>
      </c>
      <c r="F48" s="5" t="s">
        <v>373</v>
      </c>
      <c r="G48" s="10">
        <v>45000</v>
      </c>
      <c r="H48" s="19"/>
    </row>
    <row r="49" spans="1:8" s="20" customFormat="1" ht="38.25" customHeight="1" x14ac:dyDescent="0.2">
      <c r="A49" s="7">
        <v>45</v>
      </c>
      <c r="B49" s="23" t="s">
        <v>374</v>
      </c>
      <c r="C49" s="23" t="s">
        <v>128</v>
      </c>
      <c r="D49" s="24">
        <v>45657</v>
      </c>
      <c r="E49" s="37" t="s">
        <v>372</v>
      </c>
      <c r="F49" s="5" t="s">
        <v>375</v>
      </c>
      <c r="G49" s="10">
        <v>8400</v>
      </c>
      <c r="H49" s="19"/>
    </row>
    <row r="50" spans="1:8" s="20" customFormat="1" ht="38.25" customHeight="1" x14ac:dyDescent="0.2">
      <c r="A50" s="7">
        <v>46</v>
      </c>
      <c r="B50" s="23" t="s">
        <v>376</v>
      </c>
      <c r="C50" s="23" t="s">
        <v>377</v>
      </c>
      <c r="D50" s="24">
        <v>45291</v>
      </c>
      <c r="E50" s="37" t="s">
        <v>378</v>
      </c>
      <c r="F50" s="5" t="s">
        <v>373</v>
      </c>
      <c r="G50" s="15"/>
      <c r="H50" s="19"/>
    </row>
    <row r="51" spans="1:8" s="20" customFormat="1" ht="20.25" customHeight="1" x14ac:dyDescent="0.2">
      <c r="A51" s="7">
        <v>47</v>
      </c>
      <c r="B51" s="23" t="s">
        <v>388</v>
      </c>
      <c r="C51" s="23" t="s">
        <v>389</v>
      </c>
      <c r="D51" s="24"/>
      <c r="E51" s="5" t="s">
        <v>390</v>
      </c>
      <c r="F51" s="5" t="s">
        <v>391</v>
      </c>
      <c r="G51" s="10">
        <v>7920</v>
      </c>
      <c r="H51" s="19"/>
    </row>
    <row r="52" spans="1:8" s="20" customFormat="1" ht="38.25" customHeight="1" x14ac:dyDescent="0.2">
      <c r="A52" s="7">
        <v>48</v>
      </c>
      <c r="B52" s="23" t="s">
        <v>394</v>
      </c>
      <c r="C52" s="23" t="s">
        <v>395</v>
      </c>
      <c r="D52" s="24">
        <v>45657</v>
      </c>
      <c r="E52" s="5" t="s">
        <v>48</v>
      </c>
      <c r="F52" s="5" t="s">
        <v>49</v>
      </c>
      <c r="G52" s="10">
        <v>30000</v>
      </c>
      <c r="H52" s="19"/>
    </row>
    <row r="53" spans="1:8" s="20" customFormat="1" ht="36.75" customHeight="1" x14ac:dyDescent="0.2">
      <c r="A53" s="7">
        <v>49</v>
      </c>
      <c r="B53" s="23" t="s">
        <v>416</v>
      </c>
      <c r="C53" s="23" t="s">
        <v>417</v>
      </c>
      <c r="D53" s="24">
        <v>45291</v>
      </c>
      <c r="E53" s="5" t="s">
        <v>419</v>
      </c>
      <c r="F53" s="5" t="s">
        <v>418</v>
      </c>
      <c r="G53" s="10">
        <v>53950</v>
      </c>
      <c r="H53" s="19"/>
    </row>
    <row r="54" spans="1:8" s="20" customFormat="1" ht="16.5" customHeight="1" x14ac:dyDescent="0.2">
      <c r="A54" s="7">
        <v>50</v>
      </c>
      <c r="B54" s="23" t="s">
        <v>420</v>
      </c>
      <c r="C54" s="23" t="s">
        <v>421</v>
      </c>
      <c r="D54" s="24">
        <v>45291</v>
      </c>
      <c r="E54" s="5" t="s">
        <v>422</v>
      </c>
      <c r="F54" s="5" t="s">
        <v>423</v>
      </c>
      <c r="G54" s="10">
        <v>49900</v>
      </c>
      <c r="H54" s="19"/>
    </row>
    <row r="55" spans="1:8" s="20" customFormat="1" ht="37.5" customHeight="1" x14ac:dyDescent="0.2">
      <c r="A55" s="7">
        <v>51</v>
      </c>
      <c r="B55" s="23" t="s">
        <v>86</v>
      </c>
      <c r="C55" s="23" t="s">
        <v>427</v>
      </c>
      <c r="D55" s="24">
        <v>45291</v>
      </c>
      <c r="E55" s="5" t="s">
        <v>428</v>
      </c>
      <c r="F55" s="5" t="s">
        <v>429</v>
      </c>
      <c r="G55" s="15"/>
      <c r="H55" s="19"/>
    </row>
    <row r="56" spans="1:8" s="20" customFormat="1" ht="27" customHeight="1" x14ac:dyDescent="0.2">
      <c r="A56" s="7">
        <v>52</v>
      </c>
      <c r="B56" s="23" t="s">
        <v>430</v>
      </c>
      <c r="C56" s="23" t="s">
        <v>431</v>
      </c>
      <c r="D56" s="24">
        <v>45291</v>
      </c>
      <c r="E56" s="5" t="s">
        <v>432</v>
      </c>
      <c r="F56" s="5" t="s">
        <v>433</v>
      </c>
      <c r="G56" s="10">
        <v>40000</v>
      </c>
      <c r="H56" s="19"/>
    </row>
    <row r="57" spans="1:8" s="20" customFormat="1" ht="27" customHeight="1" x14ac:dyDescent="0.2">
      <c r="A57" s="7">
        <v>53</v>
      </c>
      <c r="B57" s="23" t="s">
        <v>434</v>
      </c>
      <c r="C57" s="23" t="s">
        <v>435</v>
      </c>
      <c r="D57" s="24">
        <v>45657</v>
      </c>
      <c r="E57" s="5" t="s">
        <v>436</v>
      </c>
      <c r="F57" s="5" t="s">
        <v>437</v>
      </c>
      <c r="G57" s="10">
        <v>9600</v>
      </c>
      <c r="H57" s="19"/>
    </row>
    <row r="58" spans="1:8" s="20" customFormat="1" ht="37.5" customHeight="1" x14ac:dyDescent="0.2">
      <c r="A58" s="7">
        <v>54</v>
      </c>
      <c r="B58" s="23" t="s">
        <v>438</v>
      </c>
      <c r="C58" s="23" t="s">
        <v>435</v>
      </c>
      <c r="D58" s="24">
        <v>45657</v>
      </c>
      <c r="E58" s="5" t="s">
        <v>439</v>
      </c>
      <c r="F58" s="5" t="s">
        <v>440</v>
      </c>
      <c r="G58" s="10">
        <v>9600</v>
      </c>
      <c r="H58" s="19"/>
    </row>
    <row r="59" spans="1:8" s="20" customFormat="1" ht="18" customHeight="1" x14ac:dyDescent="0.2">
      <c r="A59" s="7">
        <v>55</v>
      </c>
      <c r="B59" s="23" t="s">
        <v>449</v>
      </c>
      <c r="C59" s="23" t="s">
        <v>450</v>
      </c>
      <c r="D59" s="24">
        <v>45291</v>
      </c>
      <c r="E59" s="5" t="s">
        <v>451</v>
      </c>
      <c r="F59" s="5" t="s">
        <v>452</v>
      </c>
      <c r="G59" s="10">
        <v>10555</v>
      </c>
      <c r="H59" s="19"/>
    </row>
    <row r="60" spans="1:8" s="20" customFormat="1" ht="39" customHeight="1" x14ac:dyDescent="0.2">
      <c r="A60" s="7">
        <v>56</v>
      </c>
      <c r="B60" s="23" t="s">
        <v>453</v>
      </c>
      <c r="C60" s="23" t="s">
        <v>454</v>
      </c>
      <c r="D60" s="24"/>
      <c r="E60" s="5" t="s">
        <v>455</v>
      </c>
      <c r="F60" s="5" t="s">
        <v>456</v>
      </c>
      <c r="G60" s="10">
        <v>14366</v>
      </c>
      <c r="H60" s="19"/>
    </row>
    <row r="61" spans="1:8" s="20" customFormat="1" ht="27" customHeight="1" x14ac:dyDescent="0.2">
      <c r="A61" s="7">
        <v>57</v>
      </c>
      <c r="B61" s="23" t="s">
        <v>459</v>
      </c>
      <c r="C61" s="23" t="s">
        <v>454</v>
      </c>
      <c r="D61" s="24">
        <v>45657</v>
      </c>
      <c r="E61" s="6" t="s">
        <v>457</v>
      </c>
      <c r="F61" s="5" t="s">
        <v>460</v>
      </c>
      <c r="G61" s="10">
        <v>3030</v>
      </c>
      <c r="H61" s="19"/>
    </row>
    <row r="62" spans="1:8" s="20" customFormat="1" ht="27" customHeight="1" x14ac:dyDescent="0.2">
      <c r="A62" s="7">
        <v>58</v>
      </c>
      <c r="B62" s="23" t="s">
        <v>461</v>
      </c>
      <c r="C62" s="23" t="s">
        <v>442</v>
      </c>
      <c r="D62" s="24">
        <v>45657</v>
      </c>
      <c r="E62" s="6" t="s">
        <v>462</v>
      </c>
      <c r="F62" s="5" t="s">
        <v>96</v>
      </c>
      <c r="G62" s="10">
        <v>3580</v>
      </c>
      <c r="H62" s="19"/>
    </row>
    <row r="63" spans="1:8" s="20" customFormat="1" ht="24" customHeight="1" x14ac:dyDescent="0.2">
      <c r="A63" s="7">
        <v>59</v>
      </c>
      <c r="B63" s="23" t="s">
        <v>291</v>
      </c>
      <c r="C63" s="23" t="s">
        <v>463</v>
      </c>
      <c r="D63" s="27"/>
      <c r="E63" s="6" t="s">
        <v>464</v>
      </c>
      <c r="F63" s="5" t="s">
        <v>465</v>
      </c>
      <c r="G63" s="15"/>
      <c r="H63" s="19"/>
    </row>
    <row r="64" spans="1:8" s="20" customFormat="1" ht="24" customHeight="1" x14ac:dyDescent="0.2">
      <c r="A64" s="7">
        <v>60</v>
      </c>
      <c r="B64" s="23" t="s">
        <v>292</v>
      </c>
      <c r="C64" s="23" t="s">
        <v>463</v>
      </c>
      <c r="D64" s="27"/>
      <c r="E64" s="6" t="s">
        <v>464</v>
      </c>
      <c r="F64" s="5" t="s">
        <v>465</v>
      </c>
      <c r="G64" s="15"/>
      <c r="H64" s="19"/>
    </row>
    <row r="65" spans="1:8" s="20" customFormat="1" ht="24" customHeight="1" x14ac:dyDescent="0.2">
      <c r="A65" s="7">
        <v>61</v>
      </c>
      <c r="B65" s="23" t="s">
        <v>293</v>
      </c>
      <c r="C65" s="23" t="s">
        <v>463</v>
      </c>
      <c r="D65" s="27"/>
      <c r="E65" s="6" t="s">
        <v>464</v>
      </c>
      <c r="F65" s="5" t="s">
        <v>465</v>
      </c>
      <c r="G65" s="15"/>
      <c r="H65" s="19"/>
    </row>
    <row r="66" spans="1:8" s="20" customFormat="1" ht="24" customHeight="1" x14ac:dyDescent="0.2">
      <c r="A66" s="7">
        <v>62</v>
      </c>
      <c r="B66" s="23" t="s">
        <v>294</v>
      </c>
      <c r="C66" s="23" t="s">
        <v>463</v>
      </c>
      <c r="D66" s="27"/>
      <c r="E66" s="6" t="s">
        <v>464</v>
      </c>
      <c r="F66" s="5" t="s">
        <v>465</v>
      </c>
      <c r="G66" s="15"/>
      <c r="H66" s="19"/>
    </row>
    <row r="67" spans="1:8" s="20" customFormat="1" ht="69" customHeight="1" x14ac:dyDescent="0.2">
      <c r="A67" s="7">
        <v>63</v>
      </c>
      <c r="B67" s="23" t="s">
        <v>470</v>
      </c>
      <c r="C67" s="23" t="s">
        <v>471</v>
      </c>
      <c r="D67" s="24">
        <v>45657</v>
      </c>
      <c r="E67" s="6" t="s">
        <v>174</v>
      </c>
      <c r="F67" s="5" t="s">
        <v>472</v>
      </c>
      <c r="G67" s="10">
        <v>336960</v>
      </c>
      <c r="H67" s="19"/>
    </row>
    <row r="68" spans="1:8" s="20" customFormat="1" ht="25.5" customHeight="1" x14ac:dyDescent="0.2">
      <c r="A68" s="7">
        <v>64</v>
      </c>
      <c r="B68" s="23" t="s">
        <v>245</v>
      </c>
      <c r="C68" s="23" t="s">
        <v>493</v>
      </c>
      <c r="D68" s="24">
        <v>45291</v>
      </c>
      <c r="E68" s="6" t="s">
        <v>494</v>
      </c>
      <c r="F68" s="5" t="s">
        <v>495</v>
      </c>
      <c r="G68" s="10">
        <v>56000</v>
      </c>
      <c r="H68" s="19"/>
    </row>
    <row r="69" spans="1:8" s="20" customFormat="1" ht="17.25" customHeight="1" x14ac:dyDescent="0.2">
      <c r="A69" s="7">
        <v>65</v>
      </c>
      <c r="B69" s="23" t="s">
        <v>496</v>
      </c>
      <c r="C69" s="23" t="s">
        <v>497</v>
      </c>
      <c r="D69" s="24">
        <v>45657</v>
      </c>
      <c r="E69" s="6" t="s">
        <v>498</v>
      </c>
      <c r="F69" s="5" t="s">
        <v>499</v>
      </c>
      <c r="G69" s="10">
        <v>32560.65</v>
      </c>
      <c r="H69" s="19"/>
    </row>
    <row r="70" spans="1:8" s="20" customFormat="1" ht="26.25" customHeight="1" x14ac:dyDescent="0.2">
      <c r="A70" s="7">
        <v>66</v>
      </c>
      <c r="B70" s="23" t="s">
        <v>522</v>
      </c>
      <c r="C70" s="23" t="s">
        <v>523</v>
      </c>
      <c r="D70" s="24">
        <v>45657</v>
      </c>
      <c r="E70" s="6" t="s">
        <v>525</v>
      </c>
      <c r="F70" s="5" t="s">
        <v>524</v>
      </c>
      <c r="G70" s="10">
        <v>2600000</v>
      </c>
      <c r="H70" s="19"/>
    </row>
    <row r="71" spans="1:8" s="20" customFormat="1" ht="54.75" customHeight="1" x14ac:dyDescent="0.2">
      <c r="A71" s="7">
        <v>67</v>
      </c>
      <c r="B71" s="23" t="s">
        <v>540</v>
      </c>
      <c r="C71" s="23" t="s">
        <v>380</v>
      </c>
      <c r="D71" s="24">
        <v>45291</v>
      </c>
      <c r="E71" s="6" t="s">
        <v>541</v>
      </c>
      <c r="F71" s="5" t="s">
        <v>543</v>
      </c>
      <c r="G71" s="10">
        <v>37380</v>
      </c>
      <c r="H71" s="19"/>
    </row>
    <row r="72" spans="1:8" s="20" customFormat="1" ht="16.5" customHeight="1" x14ac:dyDescent="0.2">
      <c r="A72" s="7">
        <v>68</v>
      </c>
      <c r="B72" s="23" t="s">
        <v>542</v>
      </c>
      <c r="C72" s="23" t="s">
        <v>476</v>
      </c>
      <c r="D72" s="24">
        <v>45657</v>
      </c>
      <c r="E72" s="6" t="s">
        <v>307</v>
      </c>
      <c r="F72" s="5" t="s">
        <v>544</v>
      </c>
      <c r="G72" s="10">
        <v>80000</v>
      </c>
      <c r="H72" s="19"/>
    </row>
    <row r="73" spans="1:8" s="20" customFormat="1" ht="16.5" customHeight="1" x14ac:dyDescent="0.2">
      <c r="A73" s="7">
        <v>69</v>
      </c>
      <c r="B73" s="23" t="s">
        <v>545</v>
      </c>
      <c r="C73" s="23" t="s">
        <v>454</v>
      </c>
      <c r="D73" s="24">
        <v>45657</v>
      </c>
      <c r="E73" s="6" t="s">
        <v>546</v>
      </c>
      <c r="F73" s="5" t="s">
        <v>547</v>
      </c>
      <c r="G73" s="10">
        <v>53084</v>
      </c>
      <c r="H73" s="19"/>
    </row>
    <row r="74" spans="1:8" s="20" customFormat="1" ht="25.5" customHeight="1" x14ac:dyDescent="0.2">
      <c r="A74" s="7">
        <v>70</v>
      </c>
      <c r="B74" s="23" t="s">
        <v>558</v>
      </c>
      <c r="C74" s="23" t="s">
        <v>559</v>
      </c>
      <c r="D74" s="24">
        <v>45291</v>
      </c>
      <c r="E74" s="37" t="s">
        <v>372</v>
      </c>
      <c r="F74" s="5" t="s">
        <v>373</v>
      </c>
      <c r="G74" s="15"/>
      <c r="H74" s="19"/>
    </row>
    <row r="75" spans="1:8" s="20" customFormat="1" ht="25.5" customHeight="1" x14ac:dyDescent="0.2">
      <c r="A75" s="7">
        <v>71</v>
      </c>
      <c r="B75" s="23" t="s">
        <v>560</v>
      </c>
      <c r="C75" s="23" t="s">
        <v>561</v>
      </c>
      <c r="D75" s="24">
        <v>45291</v>
      </c>
      <c r="E75" s="37" t="s">
        <v>372</v>
      </c>
      <c r="F75" s="5" t="s">
        <v>373</v>
      </c>
      <c r="G75" s="15"/>
      <c r="H75" s="19"/>
    </row>
    <row r="76" spans="1:8" s="20" customFormat="1" ht="19.5" customHeight="1" x14ac:dyDescent="0.2">
      <c r="A76" s="7">
        <v>72</v>
      </c>
      <c r="B76" s="23" t="s">
        <v>569</v>
      </c>
      <c r="C76" s="23" t="s">
        <v>570</v>
      </c>
      <c r="D76" s="24">
        <v>45291</v>
      </c>
      <c r="E76" s="6" t="s">
        <v>571</v>
      </c>
      <c r="F76" s="5" t="s">
        <v>572</v>
      </c>
      <c r="G76" s="15"/>
      <c r="H76" s="19"/>
    </row>
    <row r="77" spans="1:8" s="20" customFormat="1" ht="39" customHeight="1" x14ac:dyDescent="0.2">
      <c r="A77" s="7">
        <v>73</v>
      </c>
      <c r="B77" s="23" t="s">
        <v>573</v>
      </c>
      <c r="C77" s="23" t="s">
        <v>574</v>
      </c>
      <c r="D77" s="24">
        <v>45657</v>
      </c>
      <c r="E77" s="6" t="s">
        <v>451</v>
      </c>
      <c r="F77" s="5" t="s">
        <v>575</v>
      </c>
      <c r="G77" s="26">
        <v>97660</v>
      </c>
      <c r="H77" s="19"/>
    </row>
    <row r="78" spans="1:8" s="20" customFormat="1" ht="26.25" customHeight="1" x14ac:dyDescent="0.2">
      <c r="A78" s="7">
        <v>74</v>
      </c>
      <c r="B78" s="23" t="s">
        <v>300</v>
      </c>
      <c r="C78" s="23" t="s">
        <v>93</v>
      </c>
      <c r="D78" s="24">
        <v>45657</v>
      </c>
      <c r="E78" s="6" t="s">
        <v>576</v>
      </c>
      <c r="F78" s="5" t="s">
        <v>147</v>
      </c>
      <c r="G78" s="26">
        <v>5400000</v>
      </c>
      <c r="H78" s="19"/>
    </row>
    <row r="79" spans="1:8" s="20" customFormat="1" ht="119.25" customHeight="1" x14ac:dyDescent="0.2">
      <c r="A79" s="7">
        <v>75</v>
      </c>
      <c r="B79" s="23" t="s">
        <v>582</v>
      </c>
      <c r="C79" s="23" t="s">
        <v>583</v>
      </c>
      <c r="D79" s="24">
        <v>45657</v>
      </c>
      <c r="E79" s="6" t="s">
        <v>584</v>
      </c>
      <c r="F79" s="5" t="s">
        <v>595</v>
      </c>
      <c r="G79" s="26">
        <v>199550.5</v>
      </c>
      <c r="H79" s="19"/>
    </row>
    <row r="80" spans="1:8" s="20" customFormat="1" ht="78.75" customHeight="1" x14ac:dyDescent="0.2">
      <c r="A80" s="7">
        <v>76</v>
      </c>
      <c r="B80" s="23" t="s">
        <v>119</v>
      </c>
      <c r="C80" s="23" t="s">
        <v>592</v>
      </c>
      <c r="D80" s="24">
        <v>45657</v>
      </c>
      <c r="E80" s="6" t="s">
        <v>593</v>
      </c>
      <c r="F80" s="5" t="s">
        <v>594</v>
      </c>
      <c r="G80" s="26">
        <v>1000</v>
      </c>
      <c r="H80" s="19"/>
    </row>
    <row r="81" spans="1:8" s="20" customFormat="1" ht="25.5" customHeight="1" x14ac:dyDescent="0.2">
      <c r="A81" s="7">
        <v>77</v>
      </c>
      <c r="B81" s="23" t="s">
        <v>598</v>
      </c>
      <c r="C81" s="23" t="s">
        <v>250</v>
      </c>
      <c r="D81" s="24">
        <v>45657</v>
      </c>
      <c r="E81" s="6" t="s">
        <v>599</v>
      </c>
      <c r="F81" s="5" t="s">
        <v>600</v>
      </c>
      <c r="G81" s="26">
        <v>179632.2</v>
      </c>
      <c r="H81" s="19"/>
    </row>
    <row r="82" spans="1:8" s="20" customFormat="1" ht="25.5" customHeight="1" x14ac:dyDescent="0.2">
      <c r="A82" s="7">
        <v>78</v>
      </c>
      <c r="B82" s="23" t="s">
        <v>643</v>
      </c>
      <c r="C82" s="23" t="s">
        <v>644</v>
      </c>
      <c r="D82" s="24">
        <v>45657</v>
      </c>
      <c r="E82" s="6" t="s">
        <v>20</v>
      </c>
      <c r="F82" s="5" t="s">
        <v>645</v>
      </c>
      <c r="G82" s="26">
        <v>6384</v>
      </c>
      <c r="H82" s="19"/>
    </row>
    <row r="83" spans="1:8" s="20" customFormat="1" ht="25.5" customHeight="1" x14ac:dyDescent="0.2">
      <c r="A83" s="7">
        <v>79</v>
      </c>
      <c r="B83" s="23" t="s">
        <v>703</v>
      </c>
      <c r="C83" s="23" t="s">
        <v>707</v>
      </c>
      <c r="D83" s="24">
        <v>45657</v>
      </c>
      <c r="E83" s="6" t="s">
        <v>704</v>
      </c>
      <c r="F83" s="5" t="s">
        <v>708</v>
      </c>
      <c r="G83" s="26">
        <v>840</v>
      </c>
      <c r="H83" s="19"/>
    </row>
    <row r="84" spans="1:8" s="20" customFormat="1" ht="17.25" customHeight="1" x14ac:dyDescent="0.2">
      <c r="A84" s="7">
        <v>80</v>
      </c>
      <c r="B84" s="23" t="s">
        <v>393</v>
      </c>
      <c r="C84" s="23" t="s">
        <v>727</v>
      </c>
      <c r="D84" s="23" t="s">
        <v>39</v>
      </c>
      <c r="E84" s="6" t="s">
        <v>195</v>
      </c>
      <c r="F84" s="5" t="s">
        <v>728</v>
      </c>
      <c r="G84" s="26">
        <v>99900</v>
      </c>
      <c r="H84" s="19"/>
    </row>
    <row r="85" spans="1:8" s="20" customFormat="1" ht="52.5" customHeight="1" x14ac:dyDescent="0.2">
      <c r="A85" s="7">
        <v>81</v>
      </c>
      <c r="B85" s="23" t="s">
        <v>749</v>
      </c>
      <c r="C85" s="23" t="s">
        <v>750</v>
      </c>
      <c r="D85" s="23" t="s">
        <v>39</v>
      </c>
      <c r="E85" s="6" t="s">
        <v>751</v>
      </c>
      <c r="F85" s="5" t="s">
        <v>752</v>
      </c>
      <c r="G85" s="26">
        <v>71280</v>
      </c>
      <c r="H85" s="19"/>
    </row>
    <row r="86" spans="1:8" s="20" customFormat="1" ht="15.75" customHeight="1" x14ac:dyDescent="0.2">
      <c r="A86" s="7">
        <v>82</v>
      </c>
      <c r="B86" s="21" t="s">
        <v>289</v>
      </c>
      <c r="C86" s="21" t="s">
        <v>757</v>
      </c>
      <c r="D86" s="43"/>
      <c r="E86" s="6" t="s">
        <v>755</v>
      </c>
      <c r="F86" s="5" t="s">
        <v>756</v>
      </c>
      <c r="G86" s="25"/>
      <c r="H86" s="19"/>
    </row>
    <row r="87" spans="1:8" s="20" customFormat="1" ht="15.75" customHeight="1" x14ac:dyDescent="0.2">
      <c r="A87" s="7">
        <v>83</v>
      </c>
      <c r="B87" s="23" t="s">
        <v>754</v>
      </c>
      <c r="C87" s="23" t="s">
        <v>753</v>
      </c>
      <c r="D87" s="23" t="s">
        <v>39</v>
      </c>
      <c r="E87" s="6" t="s">
        <v>755</v>
      </c>
      <c r="F87" s="5" t="s">
        <v>756</v>
      </c>
      <c r="G87" s="26">
        <v>641815</v>
      </c>
      <c r="H87" s="19"/>
    </row>
    <row r="88" spans="1:8" s="20" customFormat="1" ht="15.75" customHeight="1" x14ac:dyDescent="0.2">
      <c r="A88" s="7">
        <v>84</v>
      </c>
      <c r="B88" s="23" t="s">
        <v>772</v>
      </c>
      <c r="C88" s="23" t="s">
        <v>707</v>
      </c>
      <c r="D88" s="23" t="s">
        <v>39</v>
      </c>
      <c r="E88" s="6" t="s">
        <v>451</v>
      </c>
      <c r="F88" s="5" t="s">
        <v>452</v>
      </c>
      <c r="G88" s="26">
        <v>19691</v>
      </c>
      <c r="H88" s="19"/>
    </row>
    <row r="89" spans="1:8" s="20" customFormat="1" ht="15.75" customHeight="1" x14ac:dyDescent="0.2">
      <c r="A89" s="7">
        <v>85</v>
      </c>
      <c r="B89" s="23" t="s">
        <v>779</v>
      </c>
      <c r="C89" s="23" t="s">
        <v>732</v>
      </c>
      <c r="D89" s="23" t="s">
        <v>39</v>
      </c>
      <c r="E89" s="6" t="s">
        <v>451</v>
      </c>
      <c r="F89" s="5" t="s">
        <v>452</v>
      </c>
      <c r="G89" s="26">
        <v>29705</v>
      </c>
      <c r="H89" s="19"/>
    </row>
    <row r="90" spans="1:8" s="20" customFormat="1" ht="25.5" customHeight="1" x14ac:dyDescent="0.2">
      <c r="A90" s="7">
        <v>86</v>
      </c>
      <c r="B90" s="23" t="s">
        <v>783</v>
      </c>
      <c r="C90" s="23" t="s">
        <v>784</v>
      </c>
      <c r="D90" s="23" t="s">
        <v>39</v>
      </c>
      <c r="E90" s="6" t="s">
        <v>97</v>
      </c>
      <c r="F90" s="5" t="s">
        <v>785</v>
      </c>
      <c r="G90" s="26">
        <v>6050</v>
      </c>
      <c r="H90" s="19"/>
    </row>
    <row r="91" spans="1:8" s="20" customFormat="1" ht="25.5" customHeight="1" x14ac:dyDescent="0.2">
      <c r="A91" s="7">
        <v>87</v>
      </c>
      <c r="B91" s="23" t="s">
        <v>789</v>
      </c>
      <c r="C91" s="23" t="s">
        <v>707</v>
      </c>
      <c r="D91" s="23" t="s">
        <v>39</v>
      </c>
      <c r="E91" s="6" t="s">
        <v>451</v>
      </c>
      <c r="F91" s="5" t="s">
        <v>452</v>
      </c>
      <c r="G91" s="26">
        <v>22842</v>
      </c>
      <c r="H91" s="19"/>
    </row>
    <row r="92" spans="1:8" s="20" customFormat="1" ht="25.5" customHeight="1" x14ac:dyDescent="0.2">
      <c r="A92" s="7">
        <v>88</v>
      </c>
      <c r="B92" s="23" t="s">
        <v>293</v>
      </c>
      <c r="C92" s="23" t="s">
        <v>790</v>
      </c>
      <c r="D92" s="23" t="s">
        <v>39</v>
      </c>
      <c r="E92" s="6" t="s">
        <v>464</v>
      </c>
      <c r="F92" s="5" t="s">
        <v>465</v>
      </c>
      <c r="G92" s="26">
        <v>48000</v>
      </c>
      <c r="H92" s="19"/>
    </row>
    <row r="93" spans="1:8" s="20" customFormat="1" ht="25.5" customHeight="1" x14ac:dyDescent="0.2">
      <c r="A93" s="7">
        <v>89</v>
      </c>
      <c r="B93" s="23" t="s">
        <v>290</v>
      </c>
      <c r="C93" s="23" t="s">
        <v>790</v>
      </c>
      <c r="D93" s="23" t="s">
        <v>39</v>
      </c>
      <c r="E93" s="6" t="s">
        <v>464</v>
      </c>
      <c r="F93" s="5" t="s">
        <v>465</v>
      </c>
      <c r="G93" s="26">
        <v>99000</v>
      </c>
      <c r="H93" s="19"/>
    </row>
    <row r="94" spans="1:8" s="20" customFormat="1" ht="25.5" customHeight="1" x14ac:dyDescent="0.2">
      <c r="A94" s="7">
        <v>90</v>
      </c>
      <c r="B94" s="23" t="s">
        <v>289</v>
      </c>
      <c r="C94" s="23" t="s">
        <v>790</v>
      </c>
      <c r="D94" s="23" t="s">
        <v>39</v>
      </c>
      <c r="E94" s="6" t="s">
        <v>464</v>
      </c>
      <c r="F94" s="5" t="s">
        <v>465</v>
      </c>
      <c r="G94" s="26">
        <v>99000</v>
      </c>
      <c r="H94" s="19"/>
    </row>
    <row r="95" spans="1:8" s="20" customFormat="1" ht="25.5" customHeight="1" x14ac:dyDescent="0.2">
      <c r="A95" s="7">
        <v>91</v>
      </c>
      <c r="B95" s="23" t="s">
        <v>288</v>
      </c>
      <c r="C95" s="23" t="s">
        <v>790</v>
      </c>
      <c r="D95" s="23" t="s">
        <v>39</v>
      </c>
      <c r="E95" s="6" t="s">
        <v>464</v>
      </c>
      <c r="F95" s="5" t="s">
        <v>465</v>
      </c>
      <c r="G95" s="26">
        <v>99000</v>
      </c>
      <c r="H95" s="19"/>
    </row>
    <row r="96" spans="1:8" s="20" customFormat="1" ht="25.5" customHeight="1" x14ac:dyDescent="0.2">
      <c r="A96" s="7">
        <v>92</v>
      </c>
      <c r="B96" s="23" t="s">
        <v>791</v>
      </c>
      <c r="C96" s="23" t="s">
        <v>777</v>
      </c>
      <c r="D96" s="23" t="s">
        <v>39</v>
      </c>
      <c r="E96" s="6" t="s">
        <v>774</v>
      </c>
      <c r="F96" s="5" t="s">
        <v>792</v>
      </c>
      <c r="G96" s="26">
        <v>2450</v>
      </c>
      <c r="H96" s="19"/>
    </row>
    <row r="97" spans="1:8" s="20" customFormat="1" ht="39" customHeight="1" x14ac:dyDescent="0.2">
      <c r="A97" s="7">
        <v>93</v>
      </c>
      <c r="B97" s="23" t="s">
        <v>795</v>
      </c>
      <c r="C97" s="23" t="s">
        <v>796</v>
      </c>
      <c r="D97" s="23" t="s">
        <v>39</v>
      </c>
      <c r="E97" s="6" t="s">
        <v>774</v>
      </c>
      <c r="F97" s="5" t="s">
        <v>575</v>
      </c>
      <c r="G97" s="26">
        <v>16500</v>
      </c>
      <c r="H97" s="19"/>
    </row>
    <row r="98" spans="1:8" s="20" customFormat="1" ht="24.75" customHeight="1" x14ac:dyDescent="0.2">
      <c r="A98" s="7">
        <v>94</v>
      </c>
      <c r="B98" s="23" t="s">
        <v>758</v>
      </c>
      <c r="C98" s="23" t="s">
        <v>796</v>
      </c>
      <c r="D98" s="23" t="s">
        <v>39</v>
      </c>
      <c r="E98" s="6" t="s">
        <v>774</v>
      </c>
      <c r="F98" s="5" t="s">
        <v>797</v>
      </c>
      <c r="G98" s="26">
        <v>11425</v>
      </c>
      <c r="H98" s="19"/>
    </row>
    <row r="99" spans="1:8" s="20" customFormat="1" ht="50.25" customHeight="1" x14ac:dyDescent="0.2">
      <c r="A99" s="7">
        <v>95</v>
      </c>
      <c r="B99" s="23" t="s">
        <v>799</v>
      </c>
      <c r="C99" s="23" t="s">
        <v>800</v>
      </c>
      <c r="D99" s="23" t="s">
        <v>39</v>
      </c>
      <c r="E99" s="6" t="s">
        <v>801</v>
      </c>
      <c r="F99" s="5" t="s">
        <v>802</v>
      </c>
      <c r="G99" s="26">
        <v>7500</v>
      </c>
      <c r="H99" s="19"/>
    </row>
    <row r="100" spans="1:8" s="20" customFormat="1" ht="36.75" customHeight="1" x14ac:dyDescent="0.2">
      <c r="A100" s="7">
        <v>96</v>
      </c>
      <c r="B100" s="23" t="s">
        <v>803</v>
      </c>
      <c r="C100" s="23" t="s">
        <v>800</v>
      </c>
      <c r="D100" s="23" t="s">
        <v>39</v>
      </c>
      <c r="E100" s="6" t="s">
        <v>805</v>
      </c>
      <c r="F100" s="5" t="s">
        <v>804</v>
      </c>
      <c r="G100" s="26">
        <v>4000</v>
      </c>
      <c r="H100" s="19"/>
    </row>
    <row r="101" spans="1:8" s="20" customFormat="1" ht="39" customHeight="1" x14ac:dyDescent="0.2">
      <c r="A101" s="7">
        <v>97</v>
      </c>
      <c r="B101" s="23" t="s">
        <v>807</v>
      </c>
      <c r="C101" s="24">
        <v>45404</v>
      </c>
      <c r="D101" s="24"/>
      <c r="E101" s="16" t="s">
        <v>455</v>
      </c>
      <c r="F101" s="16" t="s">
        <v>808</v>
      </c>
      <c r="G101" s="26">
        <v>1830</v>
      </c>
      <c r="H101" s="19"/>
    </row>
    <row r="102" spans="1:8" s="20" customFormat="1" ht="24" customHeight="1" x14ac:dyDescent="0.2">
      <c r="A102" s="7">
        <v>98</v>
      </c>
      <c r="B102" s="23" t="s">
        <v>817</v>
      </c>
      <c r="C102" s="24">
        <v>45342</v>
      </c>
      <c r="D102" s="24">
        <v>45657</v>
      </c>
      <c r="E102" s="16" t="s">
        <v>818</v>
      </c>
      <c r="F102" s="16" t="s">
        <v>819</v>
      </c>
      <c r="G102" s="26">
        <v>58924.32</v>
      </c>
      <c r="H102" s="19"/>
    </row>
    <row r="103" spans="1:8" s="20" customFormat="1" ht="17.25" customHeight="1" x14ac:dyDescent="0.2">
      <c r="A103" s="7">
        <v>99</v>
      </c>
      <c r="B103" s="23" t="s">
        <v>295</v>
      </c>
      <c r="C103" s="24">
        <v>45308</v>
      </c>
      <c r="D103" s="24">
        <v>45657</v>
      </c>
      <c r="E103" s="16" t="s">
        <v>891</v>
      </c>
      <c r="F103" s="16" t="s">
        <v>340</v>
      </c>
      <c r="G103" s="26">
        <v>99000</v>
      </c>
      <c r="H103" s="19"/>
    </row>
    <row r="104" spans="1:8" s="20" customFormat="1" ht="38.25" customHeight="1" x14ac:dyDescent="0.2">
      <c r="A104" s="7">
        <v>100</v>
      </c>
      <c r="B104" s="23" t="s">
        <v>907</v>
      </c>
      <c r="C104" s="24">
        <v>45369</v>
      </c>
      <c r="D104" s="24">
        <v>45382</v>
      </c>
      <c r="E104" s="16" t="s">
        <v>908</v>
      </c>
      <c r="F104" s="16" t="s">
        <v>909</v>
      </c>
      <c r="G104" s="26">
        <v>20000</v>
      </c>
      <c r="H104" s="19"/>
    </row>
    <row r="105" spans="1:8" s="20" customFormat="1" ht="38.25" customHeight="1" x14ac:dyDescent="0.2">
      <c r="A105" s="7">
        <v>101</v>
      </c>
      <c r="B105" s="23" t="s">
        <v>927</v>
      </c>
      <c r="C105" s="24">
        <v>45449</v>
      </c>
      <c r="D105" s="24">
        <v>45657</v>
      </c>
      <c r="E105" s="16" t="s">
        <v>928</v>
      </c>
      <c r="F105" s="16" t="s">
        <v>929</v>
      </c>
      <c r="G105" s="26">
        <v>183600</v>
      </c>
      <c r="H105" s="19"/>
    </row>
    <row r="106" spans="1:8" s="20" customFormat="1" ht="27.75" customHeight="1" x14ac:dyDescent="0.2">
      <c r="A106" s="7">
        <v>102</v>
      </c>
      <c r="B106" s="23" t="s">
        <v>931</v>
      </c>
      <c r="C106" s="24">
        <v>45449</v>
      </c>
      <c r="D106" s="24">
        <v>45657</v>
      </c>
      <c r="E106" s="16" t="s">
        <v>932</v>
      </c>
      <c r="F106" s="16" t="s">
        <v>933</v>
      </c>
      <c r="G106" s="26">
        <v>67200</v>
      </c>
      <c r="H106" s="19"/>
    </row>
    <row r="107" spans="1:8" s="20" customFormat="1" ht="18" customHeight="1" x14ac:dyDescent="0.2">
      <c r="A107" s="7">
        <v>103</v>
      </c>
      <c r="B107" s="23" t="s">
        <v>185</v>
      </c>
      <c r="C107" s="24">
        <v>45460</v>
      </c>
      <c r="D107" s="24">
        <v>45657</v>
      </c>
      <c r="E107" s="16" t="s">
        <v>171</v>
      </c>
      <c r="F107" s="16" t="s">
        <v>936</v>
      </c>
      <c r="G107" s="26">
        <v>4698</v>
      </c>
      <c r="H107" s="19"/>
    </row>
    <row r="108" spans="1:8" s="20" customFormat="1" ht="53.25" customHeight="1" x14ac:dyDescent="0.2">
      <c r="A108" s="7">
        <v>104</v>
      </c>
      <c r="B108" s="23" t="s">
        <v>954</v>
      </c>
      <c r="C108" s="24">
        <v>45457</v>
      </c>
      <c r="D108" s="24">
        <v>45657</v>
      </c>
      <c r="E108" s="16" t="s">
        <v>955</v>
      </c>
      <c r="F108" s="16" t="s">
        <v>956</v>
      </c>
      <c r="G108" s="26">
        <v>33000</v>
      </c>
      <c r="H108" s="19"/>
    </row>
    <row r="109" spans="1:8" s="20" customFormat="1" ht="37.5" customHeight="1" x14ac:dyDescent="0.2">
      <c r="A109" s="7">
        <v>105</v>
      </c>
      <c r="B109" s="23" t="s">
        <v>957</v>
      </c>
      <c r="C109" s="24">
        <v>45330</v>
      </c>
      <c r="D109" s="24">
        <v>45657</v>
      </c>
      <c r="E109" s="16" t="s">
        <v>958</v>
      </c>
      <c r="F109" s="16" t="s">
        <v>959</v>
      </c>
      <c r="G109" s="26">
        <v>152360</v>
      </c>
      <c r="H109" s="19"/>
    </row>
    <row r="110" spans="1:8" s="20" customFormat="1" ht="51.75" customHeight="1" x14ac:dyDescent="0.2">
      <c r="A110" s="7">
        <v>106</v>
      </c>
      <c r="B110" s="23" t="s">
        <v>978</v>
      </c>
      <c r="C110" s="24">
        <v>45455</v>
      </c>
      <c r="D110" s="24">
        <v>45657</v>
      </c>
      <c r="E110" s="16" t="s">
        <v>979</v>
      </c>
      <c r="F110" s="16" t="s">
        <v>980</v>
      </c>
      <c r="G110" s="26">
        <v>2134.0100000000002</v>
      </c>
      <c r="H110" s="19"/>
    </row>
    <row r="111" spans="1:8" s="20" customFormat="1" ht="36.75" customHeight="1" x14ac:dyDescent="0.2">
      <c r="A111" s="7">
        <v>107</v>
      </c>
      <c r="B111" s="23" t="s">
        <v>981</v>
      </c>
      <c r="C111" s="24">
        <v>45268</v>
      </c>
      <c r="D111" s="24">
        <v>45657</v>
      </c>
      <c r="E111" s="5" t="s">
        <v>428</v>
      </c>
      <c r="F111" s="5" t="s">
        <v>429</v>
      </c>
      <c r="G111" s="26">
        <v>487018</v>
      </c>
      <c r="H111" s="19"/>
    </row>
    <row r="112" spans="1:8" s="20" customFormat="1" ht="54" customHeight="1" x14ac:dyDescent="0.2">
      <c r="A112" s="7">
        <v>108</v>
      </c>
      <c r="B112" s="23" t="s">
        <v>982</v>
      </c>
      <c r="C112" s="24">
        <v>45420</v>
      </c>
      <c r="D112" s="24">
        <v>45657</v>
      </c>
      <c r="E112" s="5" t="s">
        <v>984</v>
      </c>
      <c r="F112" s="5" t="s">
        <v>983</v>
      </c>
      <c r="G112" s="26">
        <v>243741</v>
      </c>
      <c r="H112" s="19"/>
    </row>
    <row r="113" spans="1:8" s="20" customFormat="1" ht="27" customHeight="1" x14ac:dyDescent="0.2">
      <c r="A113" s="7">
        <v>109</v>
      </c>
      <c r="B113" s="23" t="s">
        <v>236</v>
      </c>
      <c r="C113" s="24">
        <v>45475</v>
      </c>
      <c r="D113" s="24">
        <v>45657</v>
      </c>
      <c r="E113" s="5" t="s">
        <v>994</v>
      </c>
      <c r="F113" s="5" t="s">
        <v>460</v>
      </c>
      <c r="G113" s="26">
        <v>3780</v>
      </c>
      <c r="H113" s="19"/>
    </row>
    <row r="114" spans="1:8" s="20" customFormat="1" ht="27" customHeight="1" x14ac:dyDescent="0.2">
      <c r="A114" s="7">
        <v>110</v>
      </c>
      <c r="B114" s="23" t="s">
        <v>997</v>
      </c>
      <c r="C114" s="24">
        <v>45432</v>
      </c>
      <c r="D114" s="24">
        <v>45657</v>
      </c>
      <c r="E114" s="5" t="s">
        <v>994</v>
      </c>
      <c r="F114" s="5" t="s">
        <v>460</v>
      </c>
      <c r="G114" s="26">
        <v>1680</v>
      </c>
      <c r="H114" s="19"/>
    </row>
    <row r="115" spans="1:8" s="20" customFormat="1" ht="27.75" customHeight="1" x14ac:dyDescent="0.2">
      <c r="A115" s="7">
        <v>111</v>
      </c>
      <c r="B115" s="23" t="s">
        <v>1002</v>
      </c>
      <c r="C115" s="24">
        <v>45478</v>
      </c>
      <c r="D115" s="24">
        <v>45657</v>
      </c>
      <c r="E115" s="6" t="s">
        <v>97</v>
      </c>
      <c r="F115" s="16" t="s">
        <v>1004</v>
      </c>
      <c r="G115" s="26">
        <v>17050</v>
      </c>
      <c r="H115" s="19"/>
    </row>
    <row r="116" spans="1:8" s="20" customFormat="1" ht="15.75" customHeight="1" x14ac:dyDescent="0.2">
      <c r="A116" s="7">
        <v>112</v>
      </c>
      <c r="B116" s="23" t="s">
        <v>1003</v>
      </c>
      <c r="C116" s="24">
        <v>45478</v>
      </c>
      <c r="D116" s="24">
        <v>45657</v>
      </c>
      <c r="E116" s="6" t="s">
        <v>97</v>
      </c>
      <c r="F116" s="16" t="s">
        <v>547</v>
      </c>
      <c r="G116" s="26">
        <v>28770</v>
      </c>
      <c r="H116" s="19"/>
    </row>
    <row r="117" spans="1:8" s="20" customFormat="1" ht="111" customHeight="1" x14ac:dyDescent="0.2">
      <c r="A117" s="7">
        <v>113</v>
      </c>
      <c r="B117" s="23" t="s">
        <v>1009</v>
      </c>
      <c r="C117" s="24">
        <v>45482</v>
      </c>
      <c r="D117" s="24">
        <v>45657</v>
      </c>
      <c r="E117" s="6" t="s">
        <v>1010</v>
      </c>
      <c r="F117" s="45" t="s">
        <v>1011</v>
      </c>
      <c r="G117" s="26">
        <v>65000</v>
      </c>
      <c r="H117" s="19"/>
    </row>
    <row r="118" spans="1:8" s="20" customFormat="1" ht="35.25" customHeight="1" x14ac:dyDescent="0.2">
      <c r="A118" s="7">
        <v>114</v>
      </c>
      <c r="B118" s="23" t="s">
        <v>1013</v>
      </c>
      <c r="C118" s="24">
        <v>45483</v>
      </c>
      <c r="D118" s="24">
        <v>45657</v>
      </c>
      <c r="E118" s="6" t="s">
        <v>541</v>
      </c>
      <c r="F118" s="45" t="s">
        <v>1014</v>
      </c>
      <c r="G118" s="26">
        <v>97188</v>
      </c>
      <c r="H118" s="19"/>
    </row>
    <row r="119" spans="1:8" s="20" customFormat="1" ht="18.75" customHeight="1" x14ac:dyDescent="0.2">
      <c r="A119" s="7">
        <v>115</v>
      </c>
      <c r="B119" s="23" t="s">
        <v>1024</v>
      </c>
      <c r="C119" s="24">
        <v>45435</v>
      </c>
      <c r="D119" s="24">
        <v>45657</v>
      </c>
      <c r="E119" s="6" t="s">
        <v>1025</v>
      </c>
      <c r="F119" s="45" t="s">
        <v>1026</v>
      </c>
      <c r="G119" s="26">
        <v>9773</v>
      </c>
      <c r="H119" s="19"/>
    </row>
    <row r="120" spans="1:8" s="20" customFormat="1" ht="18.75" customHeight="1" x14ac:dyDescent="0.2">
      <c r="A120" s="7">
        <v>116</v>
      </c>
      <c r="B120" s="23" t="s">
        <v>1027</v>
      </c>
      <c r="C120" s="24">
        <v>45478</v>
      </c>
      <c r="D120" s="24">
        <v>45657</v>
      </c>
      <c r="E120" s="6" t="s">
        <v>1025</v>
      </c>
      <c r="F120" s="45" t="s">
        <v>1026</v>
      </c>
      <c r="G120" s="26">
        <v>407</v>
      </c>
      <c r="H120" s="19"/>
    </row>
    <row r="121" spans="1:8" s="20" customFormat="1" ht="33.75" customHeight="1" x14ac:dyDescent="0.2">
      <c r="A121" s="7">
        <v>117</v>
      </c>
      <c r="B121" s="23" t="s">
        <v>1028</v>
      </c>
      <c r="C121" s="24">
        <v>45488</v>
      </c>
      <c r="D121" s="24">
        <v>45657</v>
      </c>
      <c r="E121" s="6" t="s">
        <v>1029</v>
      </c>
      <c r="F121" s="45" t="s">
        <v>1030</v>
      </c>
      <c r="G121" s="26">
        <v>44437.54</v>
      </c>
      <c r="H121" s="19"/>
    </row>
    <row r="122" spans="1:8" s="20" customFormat="1" ht="24" customHeight="1" x14ac:dyDescent="0.2">
      <c r="A122" s="7">
        <v>118</v>
      </c>
      <c r="B122" s="23" t="s">
        <v>1031</v>
      </c>
      <c r="C122" s="24">
        <v>45488</v>
      </c>
      <c r="D122" s="24">
        <v>45657</v>
      </c>
      <c r="E122" s="6" t="s">
        <v>1029</v>
      </c>
      <c r="F122" s="45" t="s">
        <v>1032</v>
      </c>
      <c r="G122" s="26">
        <v>10773.95</v>
      </c>
      <c r="H122" s="19"/>
    </row>
    <row r="123" spans="1:8" s="20" customFormat="1" ht="24" customHeight="1" x14ac:dyDescent="0.2">
      <c r="A123" s="7">
        <v>119</v>
      </c>
      <c r="B123" s="23" t="s">
        <v>1033</v>
      </c>
      <c r="C123" s="24">
        <v>45488</v>
      </c>
      <c r="D123" s="24">
        <v>45657</v>
      </c>
      <c r="E123" s="6" t="s">
        <v>1034</v>
      </c>
      <c r="F123" s="45" t="s">
        <v>1037</v>
      </c>
      <c r="G123" s="26">
        <v>43200</v>
      </c>
      <c r="H123" s="19"/>
    </row>
    <row r="124" spans="1:8" s="20" customFormat="1" ht="17.25" customHeight="1" x14ac:dyDescent="0.2">
      <c r="A124" s="7">
        <v>120</v>
      </c>
      <c r="B124" s="23" t="s">
        <v>1038</v>
      </c>
      <c r="C124" s="24">
        <v>45491</v>
      </c>
      <c r="D124" s="24">
        <v>45657</v>
      </c>
      <c r="E124" s="6" t="s">
        <v>97</v>
      </c>
      <c r="F124" s="16" t="s">
        <v>1039</v>
      </c>
      <c r="G124" s="26">
        <v>9400</v>
      </c>
      <c r="H124" s="19"/>
    </row>
    <row r="125" spans="1:8" s="20" customFormat="1" ht="66" customHeight="1" x14ac:dyDescent="0.2">
      <c r="A125" s="7">
        <v>121</v>
      </c>
      <c r="B125" s="23" t="s">
        <v>1045</v>
      </c>
      <c r="C125" s="24">
        <v>45495</v>
      </c>
      <c r="D125" s="24">
        <v>45657</v>
      </c>
      <c r="E125" s="6" t="s">
        <v>1046</v>
      </c>
      <c r="F125" s="16" t="s">
        <v>1047</v>
      </c>
      <c r="G125" s="26">
        <v>7600</v>
      </c>
      <c r="H125" s="19"/>
    </row>
    <row r="126" spans="1:8" s="20" customFormat="1" ht="64.5" customHeight="1" x14ac:dyDescent="0.2">
      <c r="A126" s="7">
        <v>122</v>
      </c>
      <c r="B126" s="23" t="s">
        <v>179</v>
      </c>
      <c r="C126" s="12">
        <v>45418</v>
      </c>
      <c r="D126" s="12">
        <v>45657</v>
      </c>
      <c r="E126" s="6" t="s">
        <v>1113</v>
      </c>
      <c r="F126" s="6" t="s">
        <v>1114</v>
      </c>
      <c r="G126" s="10">
        <v>131555.79</v>
      </c>
      <c r="H126" s="19"/>
    </row>
    <row r="127" spans="1:8" s="20" customFormat="1" ht="41.25" customHeight="1" x14ac:dyDescent="0.2">
      <c r="A127" s="7">
        <v>123</v>
      </c>
      <c r="B127" s="23" t="s">
        <v>101</v>
      </c>
      <c r="C127" s="12">
        <v>45471</v>
      </c>
      <c r="D127" s="12">
        <v>45657</v>
      </c>
      <c r="E127" s="16" t="s">
        <v>257</v>
      </c>
      <c r="F127" s="16" t="s">
        <v>1121</v>
      </c>
      <c r="G127" s="10">
        <v>54625.26</v>
      </c>
      <c r="H127" s="19"/>
    </row>
    <row r="128" spans="1:8" s="20" customFormat="1" ht="18" customHeight="1" x14ac:dyDescent="0.2">
      <c r="A128" s="7">
        <v>129</v>
      </c>
      <c r="B128" s="23" t="s">
        <v>1147</v>
      </c>
      <c r="C128" s="12">
        <v>45323</v>
      </c>
      <c r="D128" s="12">
        <v>45657</v>
      </c>
      <c r="E128" s="16" t="s">
        <v>1148</v>
      </c>
      <c r="F128" s="16" t="s">
        <v>1149</v>
      </c>
      <c r="G128" s="10">
        <v>49000</v>
      </c>
      <c r="H128" s="19"/>
    </row>
    <row r="129" spans="1:8" s="20" customFormat="1" ht="28.5" customHeight="1" x14ac:dyDescent="0.2">
      <c r="A129" s="7">
        <v>130</v>
      </c>
      <c r="B129" s="23" t="s">
        <v>1150</v>
      </c>
      <c r="C129" s="12">
        <v>45355</v>
      </c>
      <c r="D129" s="12">
        <v>45657</v>
      </c>
      <c r="E129" s="16" t="s">
        <v>1151</v>
      </c>
      <c r="F129" s="16" t="s">
        <v>1152</v>
      </c>
      <c r="G129" s="10">
        <v>28980</v>
      </c>
      <c r="H129" s="19"/>
    </row>
    <row r="130" spans="1:8" s="20" customFormat="1" ht="24" customHeight="1" x14ac:dyDescent="0.2">
      <c r="A130" s="7"/>
      <c r="B130" s="23"/>
      <c r="C130" s="24"/>
      <c r="D130" s="24"/>
      <c r="E130" s="6"/>
      <c r="F130" s="16"/>
      <c r="G130" s="26"/>
      <c r="H130" s="19"/>
    </row>
    <row r="131" spans="1:8" s="20" customFormat="1" ht="12.75" x14ac:dyDescent="0.2">
      <c r="A131" s="7"/>
      <c r="B131" s="7"/>
      <c r="C131" s="9"/>
      <c r="D131" s="9"/>
      <c r="E131" s="5"/>
      <c r="F131" s="5"/>
      <c r="G131" s="10"/>
      <c r="H131" s="19"/>
    </row>
    <row r="132" spans="1:8" s="20" customFormat="1" ht="15.75" customHeight="1" x14ac:dyDescent="0.2">
      <c r="A132" s="51" t="s">
        <v>14</v>
      </c>
      <c r="B132" s="51"/>
      <c r="C132" s="51"/>
      <c r="D132" s="51"/>
      <c r="E132" s="51"/>
      <c r="F132" s="51"/>
      <c r="G132" s="15">
        <f t="shared" ref="G132" si="0">SUM(G5:G131)</f>
        <v>15236424.639999997</v>
      </c>
      <c r="H132" s="19"/>
    </row>
  </sheetData>
  <mergeCells count="9">
    <mergeCell ref="A4:G4"/>
    <mergeCell ref="A132:F132"/>
    <mergeCell ref="G1:G3"/>
    <mergeCell ref="F1:F3"/>
    <mergeCell ref="A1:A3"/>
    <mergeCell ref="B1:B3"/>
    <mergeCell ref="C1:C3"/>
    <mergeCell ref="D1:D3"/>
    <mergeCell ref="E1:E3"/>
  </mergeCells>
  <pageMargins left="0.19685039370078741" right="0.19685039370078741" top="0.19685039370078741" bottom="0.19685039370078741" header="0.31496062992125984" footer="0.31496062992125984"/>
  <pageSetup paperSize="9" scale="43" fitToHeight="0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C9C8E-4522-42F8-A265-DB7750A19C32}">
  <sheetPr>
    <pageSetUpPr fitToPage="1"/>
  </sheetPr>
  <dimension ref="A1:H11"/>
  <sheetViews>
    <sheetView zoomScale="75" zoomScaleNormal="75" workbookViewId="0">
      <pane xSplit="7" ySplit="3" topLeftCell="H4" activePane="bottomRight" state="frozen"/>
      <selection pane="topRight" activeCell="J1" sqref="J1"/>
      <selection pane="bottomLeft" activeCell="A14" sqref="A14"/>
      <selection pane="bottomRight" activeCell="H1" sqref="H1:J1048576"/>
    </sheetView>
  </sheetViews>
  <sheetFormatPr defaultRowHeight="15" x14ac:dyDescent="0.25"/>
  <cols>
    <col min="1" max="1" width="3.7109375" customWidth="1"/>
    <col min="2" max="2" width="8.85546875" customWidth="1"/>
    <col min="3" max="3" width="7.7109375" customWidth="1"/>
    <col min="4" max="4" width="8.140625" customWidth="1"/>
    <col min="5" max="5" width="28.140625" customWidth="1"/>
    <col min="6" max="6" width="31.85546875" customWidth="1"/>
    <col min="7" max="7" width="13.28515625" customWidth="1"/>
    <col min="8" max="8" width="13" customWidth="1"/>
    <col min="9" max="9" width="9.140625" customWidth="1"/>
  </cols>
  <sheetData>
    <row r="1" spans="1:8" ht="15" customHeight="1" x14ac:dyDescent="0.25">
      <c r="A1" s="50" t="s">
        <v>0</v>
      </c>
      <c r="B1" s="50" t="s">
        <v>1</v>
      </c>
      <c r="C1" s="50" t="s">
        <v>19</v>
      </c>
      <c r="D1" s="50" t="s">
        <v>18</v>
      </c>
      <c r="E1" s="50" t="s">
        <v>285</v>
      </c>
      <c r="F1" s="50" t="s">
        <v>3</v>
      </c>
      <c r="G1" s="50" t="s">
        <v>4</v>
      </c>
    </row>
    <row r="2" spans="1:8" ht="27.75" customHeight="1" x14ac:dyDescent="0.25">
      <c r="A2" s="50"/>
      <c r="B2" s="50"/>
      <c r="C2" s="50"/>
      <c r="D2" s="50"/>
      <c r="E2" s="50"/>
      <c r="F2" s="50"/>
      <c r="G2" s="50"/>
    </row>
    <row r="3" spans="1:8" ht="39" customHeight="1" x14ac:dyDescent="0.25">
      <c r="A3" s="50"/>
      <c r="B3" s="50"/>
      <c r="C3" s="50"/>
      <c r="D3" s="50"/>
      <c r="E3" s="50"/>
      <c r="F3" s="50"/>
      <c r="G3" s="50"/>
    </row>
    <row r="4" spans="1:8" s="20" customFormat="1" ht="15.75" customHeight="1" x14ac:dyDescent="0.2">
      <c r="A4" s="52" t="s">
        <v>8</v>
      </c>
      <c r="B4" s="52"/>
      <c r="C4" s="52"/>
      <c r="D4" s="52"/>
      <c r="E4" s="52"/>
      <c r="F4" s="52"/>
      <c r="G4" s="52"/>
      <c r="H4" s="19"/>
    </row>
    <row r="5" spans="1:8" s="20" customFormat="1" ht="27.75" customHeight="1" x14ac:dyDescent="0.2">
      <c r="A5" s="7">
        <v>1</v>
      </c>
      <c r="B5" s="8">
        <v>79</v>
      </c>
      <c r="C5" s="12">
        <v>44945</v>
      </c>
      <c r="D5" s="11" t="s">
        <v>26</v>
      </c>
      <c r="E5" s="6" t="s">
        <v>517</v>
      </c>
      <c r="F5" s="6" t="s">
        <v>53</v>
      </c>
      <c r="G5" s="15"/>
      <c r="H5" s="19"/>
    </row>
    <row r="6" spans="1:8" s="20" customFormat="1" ht="16.5" customHeight="1" x14ac:dyDescent="0.2">
      <c r="A6" s="7">
        <v>2</v>
      </c>
      <c r="B6" s="8">
        <v>869</v>
      </c>
      <c r="C6" s="12">
        <v>45253</v>
      </c>
      <c r="D6" s="11" t="s">
        <v>26</v>
      </c>
      <c r="E6" s="6" t="s">
        <v>518</v>
      </c>
      <c r="F6" s="6" t="s">
        <v>53</v>
      </c>
      <c r="G6" s="15"/>
      <c r="H6" s="19"/>
    </row>
    <row r="7" spans="1:8" s="20" customFormat="1" ht="24.75" customHeight="1" x14ac:dyDescent="0.2">
      <c r="A7" s="7">
        <v>3</v>
      </c>
      <c r="B7" s="8">
        <v>44</v>
      </c>
      <c r="C7" s="12">
        <v>45306</v>
      </c>
      <c r="D7" s="11" t="s">
        <v>39</v>
      </c>
      <c r="E7" s="6" t="s">
        <v>519</v>
      </c>
      <c r="F7" s="6" t="s">
        <v>53</v>
      </c>
      <c r="G7" s="10">
        <v>8444730</v>
      </c>
      <c r="H7" s="19"/>
    </row>
    <row r="8" spans="1:8" s="20" customFormat="1" ht="24.75" customHeight="1" x14ac:dyDescent="0.2">
      <c r="A8" s="7"/>
      <c r="B8" s="8"/>
      <c r="C8" s="12"/>
      <c r="D8" s="11"/>
      <c r="E8" s="6"/>
      <c r="F8" s="6"/>
      <c r="G8" s="10"/>
      <c r="H8" s="19"/>
    </row>
    <row r="9" spans="1:8" s="20" customFormat="1" ht="15.75" customHeight="1" x14ac:dyDescent="0.2">
      <c r="A9" s="7">
        <v>4</v>
      </c>
      <c r="B9" s="8">
        <v>48</v>
      </c>
      <c r="C9" s="12">
        <v>45306</v>
      </c>
      <c r="D9" s="11" t="s">
        <v>39</v>
      </c>
      <c r="E9" s="6" t="s">
        <v>518</v>
      </c>
      <c r="F9" s="6" t="s">
        <v>53</v>
      </c>
      <c r="G9" s="10">
        <v>4950804</v>
      </c>
      <c r="H9" s="19"/>
    </row>
    <row r="10" spans="1:8" s="20" customFormat="1" ht="17.25" customHeight="1" x14ac:dyDescent="0.2">
      <c r="A10" s="7"/>
      <c r="B10" s="8"/>
      <c r="C10" s="12"/>
      <c r="D10" s="11"/>
      <c r="E10" s="6"/>
      <c r="F10" s="6"/>
      <c r="G10" s="10"/>
      <c r="H10" s="19"/>
    </row>
    <row r="11" spans="1:8" s="20" customFormat="1" ht="15.75" customHeight="1" x14ac:dyDescent="0.2">
      <c r="A11" s="51" t="s">
        <v>15</v>
      </c>
      <c r="B11" s="51"/>
      <c r="C11" s="51"/>
      <c r="D11" s="51"/>
      <c r="E11" s="51"/>
      <c r="F11" s="51"/>
      <c r="G11" s="15">
        <f>SUM(G5:G10)</f>
        <v>13395534</v>
      </c>
      <c r="H11" s="19"/>
    </row>
  </sheetData>
  <mergeCells count="9">
    <mergeCell ref="A4:G4"/>
    <mergeCell ref="A11:F11"/>
    <mergeCell ref="G1:G3"/>
    <mergeCell ref="F1:F3"/>
    <mergeCell ref="A1:A3"/>
    <mergeCell ref="B1:B3"/>
    <mergeCell ref="C1:C3"/>
    <mergeCell ref="D1:D3"/>
    <mergeCell ref="E1:E3"/>
  </mergeCells>
  <pageMargins left="0.19685039370078741" right="0.19685039370078741" top="0.19685039370078741" bottom="0.19685039370078741" header="0.31496062992125984" footer="0.31496062992125984"/>
  <pageSetup paperSize="9" scale="43" fitToHeight="0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AB7E1-42E6-41B6-B5D4-B18BD5BF3499}">
  <sheetPr>
    <pageSetUpPr fitToPage="1"/>
  </sheetPr>
  <dimension ref="A1:I12"/>
  <sheetViews>
    <sheetView zoomScale="75" zoomScaleNormal="75" workbookViewId="0">
      <pane xSplit="7" ySplit="3" topLeftCell="H4" activePane="bottomRight" state="frozen"/>
      <selection pane="topRight" activeCell="J1" sqref="J1"/>
      <selection pane="bottomLeft" activeCell="A14" sqref="A14"/>
      <selection pane="bottomRight" activeCell="H1" sqref="H1:J1048576"/>
    </sheetView>
  </sheetViews>
  <sheetFormatPr defaultRowHeight="15" x14ac:dyDescent="0.25"/>
  <cols>
    <col min="1" max="1" width="3.7109375" customWidth="1"/>
    <col min="2" max="2" width="8.85546875" customWidth="1"/>
    <col min="3" max="3" width="7.7109375" customWidth="1"/>
    <col min="4" max="4" width="8.140625" customWidth="1"/>
    <col min="5" max="5" width="28.140625" customWidth="1"/>
    <col min="6" max="6" width="31.85546875" customWidth="1"/>
    <col min="7" max="7" width="13.28515625" customWidth="1"/>
    <col min="8" max="8" width="13" customWidth="1"/>
    <col min="9" max="9" width="13.85546875" customWidth="1"/>
  </cols>
  <sheetData>
    <row r="1" spans="1:9" ht="15" customHeight="1" x14ac:dyDescent="0.25">
      <c r="A1" s="50" t="s">
        <v>0</v>
      </c>
      <c r="B1" s="50" t="s">
        <v>1</v>
      </c>
      <c r="C1" s="50" t="s">
        <v>19</v>
      </c>
      <c r="D1" s="50" t="s">
        <v>18</v>
      </c>
      <c r="E1" s="50" t="s">
        <v>285</v>
      </c>
      <c r="F1" s="50" t="s">
        <v>3</v>
      </c>
      <c r="G1" s="50" t="s">
        <v>4</v>
      </c>
    </row>
    <row r="2" spans="1:9" ht="27.75" customHeight="1" x14ac:dyDescent="0.25">
      <c r="A2" s="50"/>
      <c r="B2" s="50"/>
      <c r="C2" s="50"/>
      <c r="D2" s="50"/>
      <c r="E2" s="50"/>
      <c r="F2" s="50"/>
      <c r="G2" s="50"/>
    </row>
    <row r="3" spans="1:9" ht="39" customHeight="1" x14ac:dyDescent="0.25">
      <c r="A3" s="50"/>
      <c r="B3" s="50"/>
      <c r="C3" s="50"/>
      <c r="D3" s="50"/>
      <c r="E3" s="50"/>
      <c r="F3" s="50"/>
      <c r="G3" s="50"/>
    </row>
    <row r="4" spans="1:9" ht="15.75" customHeight="1" x14ac:dyDescent="0.25">
      <c r="A4" s="52" t="s">
        <v>9</v>
      </c>
      <c r="B4" s="52"/>
      <c r="C4" s="52"/>
      <c r="D4" s="52"/>
      <c r="E4" s="52"/>
      <c r="F4" s="52"/>
      <c r="G4" s="52"/>
      <c r="H4" s="3"/>
    </row>
    <row r="5" spans="1:9" ht="26.25" customHeight="1" x14ac:dyDescent="0.25">
      <c r="A5" s="7">
        <v>1</v>
      </c>
      <c r="B5" s="11" t="s">
        <v>38</v>
      </c>
      <c r="C5" s="9">
        <v>45296</v>
      </c>
      <c r="D5" s="17" t="s">
        <v>39</v>
      </c>
      <c r="E5" s="5" t="s">
        <v>964</v>
      </c>
      <c r="F5" s="5" t="s">
        <v>40</v>
      </c>
      <c r="G5" s="10">
        <f>572000-351306.9</f>
        <v>220693.09999999998</v>
      </c>
      <c r="H5" s="3"/>
      <c r="I5" s="1"/>
    </row>
    <row r="6" spans="1:9" ht="25.5" customHeight="1" x14ac:dyDescent="0.25">
      <c r="A6" s="7">
        <v>2</v>
      </c>
      <c r="B6" s="11" t="s">
        <v>41</v>
      </c>
      <c r="C6" s="9">
        <v>45296</v>
      </c>
      <c r="D6" s="17" t="s">
        <v>39</v>
      </c>
      <c r="E6" s="5" t="s">
        <v>964</v>
      </c>
      <c r="F6" s="5" t="s">
        <v>42</v>
      </c>
      <c r="G6" s="10">
        <f>699840-409099.41</f>
        <v>290740.59000000003</v>
      </c>
      <c r="H6" s="3"/>
      <c r="I6" s="1"/>
    </row>
    <row r="7" spans="1:9" ht="25.5" x14ac:dyDescent="0.25">
      <c r="A7" s="8">
        <v>3</v>
      </c>
      <c r="B7" s="11" t="s">
        <v>38</v>
      </c>
      <c r="C7" s="12">
        <v>45265</v>
      </c>
      <c r="D7" s="11" t="s">
        <v>26</v>
      </c>
      <c r="E7" s="6" t="s">
        <v>62</v>
      </c>
      <c r="F7" s="6" t="s">
        <v>40</v>
      </c>
      <c r="G7" s="10">
        <v>57216</v>
      </c>
      <c r="H7" s="3"/>
    </row>
    <row r="8" spans="1:9" ht="25.5" x14ac:dyDescent="0.25">
      <c r="A8" s="8">
        <v>4</v>
      </c>
      <c r="B8" s="11" t="s">
        <v>41</v>
      </c>
      <c r="C8" s="12">
        <v>44942</v>
      </c>
      <c r="D8" s="11" t="s">
        <v>26</v>
      </c>
      <c r="E8" s="6" t="s">
        <v>75</v>
      </c>
      <c r="F8" s="5" t="s">
        <v>42</v>
      </c>
      <c r="G8" s="10">
        <v>253750.85</v>
      </c>
      <c r="H8" s="3"/>
    </row>
    <row r="9" spans="1:9" ht="25.5" x14ac:dyDescent="0.25">
      <c r="A9" s="8">
        <v>5</v>
      </c>
      <c r="B9" s="11" t="s">
        <v>38</v>
      </c>
      <c r="C9" s="12">
        <v>45469</v>
      </c>
      <c r="D9" s="11" t="s">
        <v>39</v>
      </c>
      <c r="E9" s="5" t="s">
        <v>92</v>
      </c>
      <c r="F9" s="5" t="s">
        <v>40</v>
      </c>
      <c r="G9" s="10">
        <v>595336.76</v>
      </c>
      <c r="H9" s="3"/>
    </row>
    <row r="10" spans="1:9" ht="25.5" x14ac:dyDescent="0.25">
      <c r="A10" s="8">
        <v>6</v>
      </c>
      <c r="B10" s="11" t="s">
        <v>41</v>
      </c>
      <c r="C10" s="12">
        <v>45469</v>
      </c>
      <c r="D10" s="11" t="s">
        <v>39</v>
      </c>
      <c r="E10" s="5" t="s">
        <v>92</v>
      </c>
      <c r="F10" s="5" t="s">
        <v>42</v>
      </c>
      <c r="G10" s="10">
        <v>709827.98</v>
      </c>
      <c r="H10" s="3"/>
    </row>
    <row r="11" spans="1:9" x14ac:dyDescent="0.25">
      <c r="A11" s="8"/>
      <c r="B11" s="11"/>
      <c r="C11" s="12"/>
      <c r="D11" s="11"/>
      <c r="E11" s="6"/>
      <c r="F11" s="5"/>
      <c r="G11" s="10"/>
      <c r="H11" s="3"/>
    </row>
    <row r="12" spans="1:9" ht="15.75" customHeight="1" x14ac:dyDescent="0.25">
      <c r="A12" s="51" t="s">
        <v>16</v>
      </c>
      <c r="B12" s="51"/>
      <c r="C12" s="51"/>
      <c r="D12" s="51"/>
      <c r="E12" s="51"/>
      <c r="F12" s="51"/>
      <c r="G12" s="15">
        <f>SUM(G5:G11)</f>
        <v>2127565.2799999998</v>
      </c>
      <c r="H12" s="3"/>
    </row>
  </sheetData>
  <mergeCells count="9">
    <mergeCell ref="A4:G4"/>
    <mergeCell ref="A12:F12"/>
    <mergeCell ref="G1:G3"/>
    <mergeCell ref="F1:F3"/>
    <mergeCell ref="A1:A3"/>
    <mergeCell ref="B1:B3"/>
    <mergeCell ref="C1:C3"/>
    <mergeCell ref="D1:D3"/>
    <mergeCell ref="E1:E3"/>
  </mergeCells>
  <pageMargins left="0.19685039370078741" right="0.19685039370078741" top="0.19685039370078741" bottom="0.19685039370078741" header="0.31496062992125984" footer="0.31496062992125984"/>
  <pageSetup paperSize="9" scale="44" fitToHeight="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48ABA-5364-43EA-8156-CBDD4F2DC51E}">
  <sheetPr>
    <pageSetUpPr fitToPage="1"/>
  </sheetPr>
  <dimension ref="A1:I14"/>
  <sheetViews>
    <sheetView zoomScale="75" zoomScaleNormal="75" workbookViewId="0">
      <pane xSplit="7" ySplit="3" topLeftCell="H4" activePane="bottomRight" state="frozen"/>
      <selection pane="topRight" activeCell="J1" sqref="J1"/>
      <selection pane="bottomLeft" activeCell="A14" sqref="A14"/>
      <selection pane="bottomRight" activeCell="H1" sqref="H1:J1048576"/>
    </sheetView>
  </sheetViews>
  <sheetFormatPr defaultRowHeight="15" x14ac:dyDescent="0.25"/>
  <cols>
    <col min="1" max="1" width="3.7109375" customWidth="1"/>
    <col min="2" max="2" width="8.85546875" customWidth="1"/>
    <col min="3" max="3" width="7.7109375" customWidth="1"/>
    <col min="4" max="4" width="8.140625" customWidth="1"/>
    <col min="5" max="5" width="28.140625" customWidth="1"/>
    <col min="6" max="6" width="31.85546875" customWidth="1"/>
    <col min="7" max="7" width="13.28515625" customWidth="1"/>
    <col min="8" max="8" width="13" customWidth="1"/>
    <col min="9" max="9" width="9.140625" customWidth="1"/>
  </cols>
  <sheetData>
    <row r="1" spans="1:9" ht="15" customHeight="1" x14ac:dyDescent="0.25">
      <c r="A1" s="50" t="s">
        <v>0</v>
      </c>
      <c r="B1" s="50" t="s">
        <v>1</v>
      </c>
      <c r="C1" s="50" t="s">
        <v>19</v>
      </c>
      <c r="D1" s="50" t="s">
        <v>18</v>
      </c>
      <c r="E1" s="50" t="s">
        <v>285</v>
      </c>
      <c r="F1" s="50" t="s">
        <v>3</v>
      </c>
      <c r="G1" s="50" t="s">
        <v>4</v>
      </c>
    </row>
    <row r="2" spans="1:9" ht="27.75" customHeight="1" x14ac:dyDescent="0.25">
      <c r="A2" s="50"/>
      <c r="B2" s="50"/>
      <c r="C2" s="50"/>
      <c r="D2" s="50"/>
      <c r="E2" s="50"/>
      <c r="F2" s="50"/>
      <c r="G2" s="50"/>
    </row>
    <row r="3" spans="1:9" ht="39" customHeight="1" x14ac:dyDescent="0.25">
      <c r="A3" s="50"/>
      <c r="B3" s="50"/>
      <c r="C3" s="50"/>
      <c r="D3" s="50"/>
      <c r="E3" s="50"/>
      <c r="F3" s="50"/>
      <c r="G3" s="50"/>
    </row>
    <row r="4" spans="1:9" ht="15.75" customHeight="1" x14ac:dyDescent="0.25">
      <c r="A4" s="52" t="s">
        <v>10</v>
      </c>
      <c r="B4" s="52"/>
      <c r="C4" s="52"/>
      <c r="D4" s="52"/>
      <c r="E4" s="52"/>
      <c r="F4" s="52"/>
      <c r="G4" s="52"/>
      <c r="H4" s="3"/>
    </row>
    <row r="5" spans="1:9" ht="40.5" customHeight="1" x14ac:dyDescent="0.25">
      <c r="A5" s="7">
        <v>1</v>
      </c>
      <c r="B5" s="8" t="s">
        <v>50</v>
      </c>
      <c r="C5" s="9">
        <v>44938</v>
      </c>
      <c r="D5" s="17" t="s">
        <v>26</v>
      </c>
      <c r="E5" s="5" t="s">
        <v>21</v>
      </c>
      <c r="F5" s="5" t="s">
        <v>22</v>
      </c>
      <c r="G5" s="31"/>
      <c r="H5" s="3"/>
    </row>
    <row r="6" spans="1:9" ht="27.75" customHeight="1" x14ac:dyDescent="0.25">
      <c r="A6" s="7">
        <v>2</v>
      </c>
      <c r="B6" s="8">
        <v>21500106</v>
      </c>
      <c r="C6" s="9">
        <v>44979</v>
      </c>
      <c r="D6" s="17" t="s">
        <v>26</v>
      </c>
      <c r="E6" s="5" t="s">
        <v>21</v>
      </c>
      <c r="F6" s="5" t="s">
        <v>51</v>
      </c>
      <c r="G6" s="31"/>
      <c r="H6" s="3"/>
    </row>
    <row r="7" spans="1:9" ht="39.75" customHeight="1" x14ac:dyDescent="0.25">
      <c r="A7" s="7">
        <v>3</v>
      </c>
      <c r="B7" s="8">
        <v>3133935</v>
      </c>
      <c r="C7" s="9">
        <v>44972</v>
      </c>
      <c r="D7" s="17"/>
      <c r="E7" s="5" t="s">
        <v>520</v>
      </c>
      <c r="F7" s="5" t="s">
        <v>52</v>
      </c>
      <c r="G7" s="31"/>
      <c r="H7" s="3"/>
    </row>
    <row r="8" spans="1:9" ht="18" customHeight="1" x14ac:dyDescent="0.25">
      <c r="A8" s="7">
        <v>4</v>
      </c>
      <c r="B8" s="8">
        <v>21500106</v>
      </c>
      <c r="C8" s="9">
        <v>45245</v>
      </c>
      <c r="D8" s="17" t="s">
        <v>26</v>
      </c>
      <c r="E8" s="5" t="s">
        <v>521</v>
      </c>
      <c r="F8" s="5" t="s">
        <v>55</v>
      </c>
      <c r="G8" s="31"/>
      <c r="H8" s="3"/>
    </row>
    <row r="9" spans="1:9" ht="30.75" customHeight="1" x14ac:dyDescent="0.25">
      <c r="A9" s="7">
        <v>5</v>
      </c>
      <c r="B9" s="8">
        <v>21500106</v>
      </c>
      <c r="C9" s="9">
        <v>45302</v>
      </c>
      <c r="D9" s="17" t="s">
        <v>39</v>
      </c>
      <c r="E9" s="6" t="s">
        <v>1042</v>
      </c>
      <c r="F9" s="5" t="s">
        <v>55</v>
      </c>
      <c r="G9" s="10">
        <v>1930160</v>
      </c>
      <c r="H9" s="3"/>
      <c r="I9" s="38"/>
    </row>
    <row r="10" spans="1:9" ht="53.25" customHeight="1" x14ac:dyDescent="0.25">
      <c r="A10" s="7">
        <v>6</v>
      </c>
      <c r="B10" s="8" t="s">
        <v>76</v>
      </c>
      <c r="C10" s="9">
        <v>45281</v>
      </c>
      <c r="D10" s="17" t="s">
        <v>39</v>
      </c>
      <c r="E10" s="5" t="s">
        <v>1012</v>
      </c>
      <c r="F10" s="5" t="s">
        <v>52</v>
      </c>
      <c r="G10" s="10">
        <v>4890057.5999999996</v>
      </c>
      <c r="H10" s="3"/>
    </row>
    <row r="11" spans="1:9" ht="29.25" customHeight="1" x14ac:dyDescent="0.25">
      <c r="A11" s="7">
        <v>7</v>
      </c>
      <c r="B11" s="8">
        <v>21500106</v>
      </c>
      <c r="C11" s="9">
        <v>45292</v>
      </c>
      <c r="D11" s="17" t="s">
        <v>39</v>
      </c>
      <c r="E11" s="5" t="s">
        <v>21</v>
      </c>
      <c r="F11" s="5" t="s">
        <v>144</v>
      </c>
      <c r="G11" s="10">
        <v>12150.12</v>
      </c>
      <c r="H11" s="3"/>
      <c r="I11" s="39"/>
    </row>
    <row r="12" spans="1:9" ht="37.5" customHeight="1" x14ac:dyDescent="0.25">
      <c r="A12" s="7">
        <v>8</v>
      </c>
      <c r="B12" s="8" t="s">
        <v>50</v>
      </c>
      <c r="C12" s="9">
        <v>45301</v>
      </c>
      <c r="D12" s="17" t="s">
        <v>39</v>
      </c>
      <c r="E12" s="5" t="s">
        <v>21</v>
      </c>
      <c r="F12" s="5" t="s">
        <v>22</v>
      </c>
      <c r="G12" s="10">
        <v>25000</v>
      </c>
      <c r="H12" s="3"/>
    </row>
    <row r="13" spans="1:9" ht="17.25" customHeight="1" x14ac:dyDescent="0.25">
      <c r="A13" s="7"/>
      <c r="B13" s="7"/>
      <c r="C13" s="9"/>
      <c r="D13" s="9"/>
      <c r="E13" s="5"/>
      <c r="F13" s="5"/>
      <c r="G13" s="10"/>
      <c r="H13" s="3"/>
    </row>
    <row r="14" spans="1:9" ht="15.75" customHeight="1" x14ac:dyDescent="0.25">
      <c r="A14" s="51" t="s">
        <v>17</v>
      </c>
      <c r="B14" s="51"/>
      <c r="C14" s="51"/>
      <c r="D14" s="51"/>
      <c r="E14" s="51"/>
      <c r="F14" s="51"/>
      <c r="G14" s="15">
        <f>SUM(G5:G13)</f>
        <v>6857367.7199999997</v>
      </c>
      <c r="H14" s="3"/>
    </row>
  </sheetData>
  <mergeCells count="9">
    <mergeCell ref="A14:F14"/>
    <mergeCell ref="A4:G4"/>
    <mergeCell ref="G1:G3"/>
    <mergeCell ref="F1:F3"/>
    <mergeCell ref="A1:A3"/>
    <mergeCell ref="B1:B3"/>
    <mergeCell ref="C1:C3"/>
    <mergeCell ref="D1:D3"/>
    <mergeCell ref="E1:E3"/>
  </mergeCells>
  <pageMargins left="0.19685039370078741" right="0.19685039370078741" top="0.19685039370078741" bottom="0.19685039370078741" header="0.31496062992125984" footer="0.31496062992125984"/>
  <pageSetup paperSize="9" scale="43" fitToHeight="0" orientation="landscape" horizontalDpi="4294967293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EB17B-5836-4D59-AEBE-FE4A37FDECBF}">
  <sheetPr>
    <pageSetUpPr fitToPage="1"/>
  </sheetPr>
  <dimension ref="A1:H28"/>
  <sheetViews>
    <sheetView zoomScale="75" zoomScaleNormal="75" workbookViewId="0">
      <pane xSplit="7" ySplit="3" topLeftCell="H4" activePane="bottomRight" state="frozen"/>
      <selection pane="topRight" activeCell="J1" sqref="J1"/>
      <selection pane="bottomLeft" activeCell="A14" sqref="A14"/>
      <selection pane="bottomRight" activeCell="H1" sqref="H1:J1048576"/>
    </sheetView>
  </sheetViews>
  <sheetFormatPr defaultRowHeight="15" x14ac:dyDescent="0.25"/>
  <cols>
    <col min="1" max="1" width="3.7109375" customWidth="1"/>
    <col min="2" max="2" width="8.85546875" customWidth="1"/>
    <col min="3" max="3" width="7.7109375" customWidth="1"/>
    <col min="4" max="4" width="8.140625" customWidth="1"/>
    <col min="5" max="5" width="28.140625" customWidth="1"/>
    <col min="6" max="6" width="31.85546875" customWidth="1"/>
    <col min="7" max="7" width="13.28515625" customWidth="1"/>
    <col min="8" max="8" width="13" customWidth="1"/>
    <col min="9" max="9" width="9.140625" customWidth="1"/>
  </cols>
  <sheetData>
    <row r="1" spans="1:8" ht="15" customHeight="1" x14ac:dyDescent="0.25">
      <c r="A1" s="50" t="s">
        <v>0</v>
      </c>
      <c r="B1" s="50" t="s">
        <v>1</v>
      </c>
      <c r="C1" s="50" t="s">
        <v>19</v>
      </c>
      <c r="D1" s="50" t="s">
        <v>18</v>
      </c>
      <c r="E1" s="50" t="s">
        <v>285</v>
      </c>
      <c r="F1" s="50" t="s">
        <v>3</v>
      </c>
      <c r="G1" s="50" t="s">
        <v>4</v>
      </c>
    </row>
    <row r="2" spans="1:8" ht="27.75" customHeight="1" x14ac:dyDescent="0.25">
      <c r="A2" s="50"/>
      <c r="B2" s="50"/>
      <c r="C2" s="50"/>
      <c r="D2" s="50"/>
      <c r="E2" s="50"/>
      <c r="F2" s="50"/>
      <c r="G2" s="50"/>
    </row>
    <row r="3" spans="1:8" ht="39" customHeight="1" x14ac:dyDescent="0.25">
      <c r="A3" s="50"/>
      <c r="B3" s="50"/>
      <c r="C3" s="50"/>
      <c r="D3" s="50"/>
      <c r="E3" s="50"/>
      <c r="F3" s="50"/>
      <c r="G3" s="50"/>
    </row>
    <row r="4" spans="1:8" ht="15.75" customHeight="1" x14ac:dyDescent="0.25">
      <c r="A4" s="52" t="s">
        <v>27</v>
      </c>
      <c r="B4" s="52"/>
      <c r="C4" s="52"/>
      <c r="D4" s="52"/>
      <c r="E4" s="52"/>
      <c r="F4" s="52"/>
      <c r="G4" s="52"/>
      <c r="H4" s="3"/>
    </row>
    <row r="5" spans="1:8" ht="51" x14ac:dyDescent="0.25">
      <c r="A5" s="8">
        <v>1</v>
      </c>
      <c r="B5" s="11" t="s">
        <v>72</v>
      </c>
      <c r="C5" s="12">
        <v>45306</v>
      </c>
      <c r="D5" s="11" t="s">
        <v>39</v>
      </c>
      <c r="E5" s="6" t="s">
        <v>73</v>
      </c>
      <c r="F5" s="6" t="s">
        <v>74</v>
      </c>
      <c r="G5" s="10">
        <v>1450</v>
      </c>
      <c r="H5" s="3"/>
    </row>
    <row r="6" spans="1:8" ht="51" x14ac:dyDescent="0.25">
      <c r="A6" s="8">
        <v>2</v>
      </c>
      <c r="B6" s="11" t="s">
        <v>101</v>
      </c>
      <c r="C6" s="12">
        <v>45313</v>
      </c>
      <c r="D6" s="11" t="s">
        <v>39</v>
      </c>
      <c r="E6" s="6" t="s">
        <v>102</v>
      </c>
      <c r="F6" s="6" t="s">
        <v>103</v>
      </c>
      <c r="G6" s="10">
        <v>395</v>
      </c>
      <c r="H6" s="3"/>
    </row>
    <row r="7" spans="1:8" ht="38.25" x14ac:dyDescent="0.25">
      <c r="A7" s="8">
        <v>3</v>
      </c>
      <c r="B7" s="11" t="s">
        <v>160</v>
      </c>
      <c r="C7" s="12">
        <v>45321</v>
      </c>
      <c r="D7" s="11" t="s">
        <v>39</v>
      </c>
      <c r="E7" s="6" t="s">
        <v>102</v>
      </c>
      <c r="F7" s="6" t="s">
        <v>161</v>
      </c>
      <c r="G7" s="10">
        <v>1975</v>
      </c>
      <c r="H7" s="3"/>
    </row>
    <row r="8" spans="1:8" ht="51" x14ac:dyDescent="0.25">
      <c r="A8" s="8">
        <v>4</v>
      </c>
      <c r="B8" s="11" t="s">
        <v>162</v>
      </c>
      <c r="C8" s="12">
        <v>45321</v>
      </c>
      <c r="D8" s="11" t="s">
        <v>39</v>
      </c>
      <c r="E8" s="6" t="s">
        <v>102</v>
      </c>
      <c r="F8" s="6" t="s">
        <v>163</v>
      </c>
      <c r="G8" s="10">
        <v>790</v>
      </c>
      <c r="H8" s="3"/>
    </row>
    <row r="9" spans="1:8" ht="38.25" x14ac:dyDescent="0.25">
      <c r="A9" s="8">
        <v>5</v>
      </c>
      <c r="B9" s="11" t="s">
        <v>182</v>
      </c>
      <c r="C9" s="12">
        <v>45323</v>
      </c>
      <c r="D9" s="11" t="s">
        <v>39</v>
      </c>
      <c r="E9" s="6" t="s">
        <v>102</v>
      </c>
      <c r="F9" s="6" t="s">
        <v>183</v>
      </c>
      <c r="G9" s="10">
        <v>395</v>
      </c>
      <c r="H9" s="3"/>
    </row>
    <row r="10" spans="1:8" ht="38.25" x14ac:dyDescent="0.25">
      <c r="A10" s="8">
        <v>6</v>
      </c>
      <c r="B10" s="11" t="s">
        <v>184</v>
      </c>
      <c r="C10" s="12">
        <v>45324</v>
      </c>
      <c r="D10" s="11" t="s">
        <v>39</v>
      </c>
      <c r="E10" s="6" t="s">
        <v>102</v>
      </c>
      <c r="F10" s="6" t="s">
        <v>183</v>
      </c>
      <c r="G10" s="10">
        <v>790</v>
      </c>
      <c r="H10" s="3"/>
    </row>
    <row r="11" spans="1:8" ht="51" x14ac:dyDescent="0.25">
      <c r="A11" s="8">
        <v>7</v>
      </c>
      <c r="B11" s="11" t="s">
        <v>302</v>
      </c>
      <c r="C11" s="12">
        <v>45348</v>
      </c>
      <c r="D11" s="11" t="s">
        <v>39</v>
      </c>
      <c r="E11" s="6" t="s">
        <v>102</v>
      </c>
      <c r="F11" s="6" t="s">
        <v>303</v>
      </c>
      <c r="G11" s="10">
        <v>870</v>
      </c>
      <c r="H11" s="3"/>
    </row>
    <row r="12" spans="1:8" ht="38.25" x14ac:dyDescent="0.25">
      <c r="A12" s="8">
        <v>8</v>
      </c>
      <c r="B12" s="11" t="s">
        <v>364</v>
      </c>
      <c r="C12" s="12">
        <v>45168</v>
      </c>
      <c r="D12" s="11" t="s">
        <v>39</v>
      </c>
      <c r="E12" s="6" t="s">
        <v>365</v>
      </c>
      <c r="F12" s="6" t="s">
        <v>366</v>
      </c>
      <c r="G12" s="10">
        <v>34200</v>
      </c>
      <c r="H12" s="3"/>
    </row>
    <row r="13" spans="1:8" ht="38.25" x14ac:dyDescent="0.25">
      <c r="A13" s="8">
        <v>9</v>
      </c>
      <c r="B13" s="11" t="s">
        <v>404</v>
      </c>
      <c r="C13" s="12">
        <v>45358</v>
      </c>
      <c r="D13" s="11" t="s">
        <v>39</v>
      </c>
      <c r="E13" s="6" t="s">
        <v>102</v>
      </c>
      <c r="F13" s="6" t="s">
        <v>161</v>
      </c>
      <c r="G13" s="10">
        <v>435</v>
      </c>
      <c r="H13" s="3"/>
    </row>
    <row r="14" spans="1:8" ht="51" x14ac:dyDescent="0.25">
      <c r="A14" s="8">
        <v>10</v>
      </c>
      <c r="B14" s="11" t="s">
        <v>217</v>
      </c>
      <c r="C14" s="12">
        <v>45359</v>
      </c>
      <c r="D14" s="11" t="s">
        <v>39</v>
      </c>
      <c r="E14" s="6" t="s">
        <v>410</v>
      </c>
      <c r="F14" s="6" t="s">
        <v>411</v>
      </c>
      <c r="G14" s="10">
        <v>508</v>
      </c>
      <c r="H14" s="3"/>
    </row>
    <row r="15" spans="1:8" ht="51" x14ac:dyDescent="0.25">
      <c r="A15" s="8">
        <v>11</v>
      </c>
      <c r="B15" s="11" t="s">
        <v>468</v>
      </c>
      <c r="C15" s="12">
        <v>45372</v>
      </c>
      <c r="D15" s="11" t="s">
        <v>39</v>
      </c>
      <c r="E15" s="6" t="s">
        <v>102</v>
      </c>
      <c r="F15" s="6" t="s">
        <v>532</v>
      </c>
      <c r="G15" s="10">
        <v>435</v>
      </c>
      <c r="H15" s="3"/>
    </row>
    <row r="16" spans="1:8" ht="25.5" x14ac:dyDescent="0.25">
      <c r="A16" s="8">
        <v>12</v>
      </c>
      <c r="B16" s="11" t="s">
        <v>534</v>
      </c>
      <c r="C16" s="12">
        <v>45372</v>
      </c>
      <c r="D16" s="11"/>
      <c r="E16" s="6" t="s">
        <v>535</v>
      </c>
      <c r="F16" s="6" t="s">
        <v>537</v>
      </c>
      <c r="G16" s="10">
        <v>2500</v>
      </c>
      <c r="H16" s="3"/>
    </row>
    <row r="17" spans="1:8" ht="40.5" customHeight="1" x14ac:dyDescent="0.25">
      <c r="A17" s="8">
        <v>13</v>
      </c>
      <c r="B17" s="11" t="s">
        <v>538</v>
      </c>
      <c r="C17" s="12">
        <v>45376</v>
      </c>
      <c r="D17" s="11" t="s">
        <v>39</v>
      </c>
      <c r="E17" s="6" t="s">
        <v>102</v>
      </c>
      <c r="F17" s="6" t="s">
        <v>539</v>
      </c>
      <c r="G17" s="10">
        <v>1305</v>
      </c>
      <c r="H17" s="3"/>
    </row>
    <row r="18" spans="1:8" ht="20.25" customHeight="1" x14ac:dyDescent="0.25">
      <c r="A18" s="8">
        <v>14</v>
      </c>
      <c r="B18" s="11" t="s">
        <v>555</v>
      </c>
      <c r="C18" s="12">
        <v>45376</v>
      </c>
      <c r="D18" s="11" t="s">
        <v>39</v>
      </c>
      <c r="E18" s="6" t="s">
        <v>556</v>
      </c>
      <c r="F18" s="6" t="s">
        <v>557</v>
      </c>
      <c r="G18" s="10">
        <v>9700</v>
      </c>
      <c r="H18" s="3"/>
    </row>
    <row r="19" spans="1:8" ht="39" customHeight="1" x14ac:dyDescent="0.25">
      <c r="A19" s="8">
        <v>15</v>
      </c>
      <c r="B19" s="11" t="s">
        <v>725</v>
      </c>
      <c r="C19" s="12">
        <v>45407</v>
      </c>
      <c r="D19" s="11" t="s">
        <v>39</v>
      </c>
      <c r="E19" s="6" t="s">
        <v>102</v>
      </c>
      <c r="F19" s="6" t="s">
        <v>726</v>
      </c>
      <c r="G19" s="10">
        <v>701</v>
      </c>
      <c r="H19" s="3"/>
    </row>
    <row r="20" spans="1:8" ht="78" customHeight="1" x14ac:dyDescent="0.25">
      <c r="A20" s="8">
        <v>16</v>
      </c>
      <c r="B20" s="11" t="s">
        <v>758</v>
      </c>
      <c r="C20" s="12">
        <v>45408</v>
      </c>
      <c r="D20" s="11" t="s">
        <v>39</v>
      </c>
      <c r="E20" s="6" t="s">
        <v>410</v>
      </c>
      <c r="F20" s="6" t="s">
        <v>759</v>
      </c>
      <c r="G20" s="10">
        <v>948</v>
      </c>
      <c r="H20" s="3"/>
    </row>
    <row r="21" spans="1:8" ht="27.75" customHeight="1" x14ac:dyDescent="0.25">
      <c r="A21" s="8">
        <v>17</v>
      </c>
      <c r="B21" s="11" t="s">
        <v>858</v>
      </c>
      <c r="C21" s="12">
        <v>45428</v>
      </c>
      <c r="D21" s="11" t="s">
        <v>39</v>
      </c>
      <c r="E21" s="6" t="s">
        <v>859</v>
      </c>
      <c r="F21" s="6" t="s">
        <v>860</v>
      </c>
      <c r="G21" s="10">
        <v>2000</v>
      </c>
      <c r="H21" s="3"/>
    </row>
    <row r="22" spans="1:8" ht="51.75" customHeight="1" x14ac:dyDescent="0.25">
      <c r="A22" s="8">
        <v>18</v>
      </c>
      <c r="B22" s="11" t="s">
        <v>861</v>
      </c>
      <c r="C22" s="12">
        <v>45433</v>
      </c>
      <c r="D22" s="11" t="s">
        <v>39</v>
      </c>
      <c r="E22" s="6" t="s">
        <v>102</v>
      </c>
      <c r="F22" s="6" t="s">
        <v>862</v>
      </c>
      <c r="G22" s="10">
        <v>957</v>
      </c>
      <c r="H22" s="3"/>
    </row>
    <row r="23" spans="1:8" ht="27" customHeight="1" x14ac:dyDescent="0.25">
      <c r="A23" s="8">
        <v>19</v>
      </c>
      <c r="B23" s="11" t="s">
        <v>875</v>
      </c>
      <c r="C23" s="12">
        <v>45440</v>
      </c>
      <c r="D23" s="11" t="s">
        <v>876</v>
      </c>
      <c r="E23" s="6" t="s">
        <v>535</v>
      </c>
      <c r="F23" s="6" t="s">
        <v>877</v>
      </c>
      <c r="G23" s="10">
        <v>2500</v>
      </c>
      <c r="H23" s="3"/>
    </row>
    <row r="24" spans="1:8" ht="40.5" customHeight="1" x14ac:dyDescent="0.25">
      <c r="A24" s="8">
        <v>20</v>
      </c>
      <c r="B24" s="11" t="s">
        <v>917</v>
      </c>
      <c r="C24" s="12">
        <v>45441</v>
      </c>
      <c r="D24" s="11" t="s">
        <v>637</v>
      </c>
      <c r="E24" s="6" t="s">
        <v>102</v>
      </c>
      <c r="F24" s="6" t="s">
        <v>918</v>
      </c>
      <c r="G24" s="10">
        <v>4350</v>
      </c>
      <c r="H24" s="3"/>
    </row>
    <row r="25" spans="1:8" ht="24" customHeight="1" x14ac:dyDescent="0.25">
      <c r="A25" s="8">
        <v>21</v>
      </c>
      <c r="B25" s="11" t="s">
        <v>1136</v>
      </c>
      <c r="C25" s="12">
        <v>45520</v>
      </c>
      <c r="D25" s="11" t="s">
        <v>39</v>
      </c>
      <c r="E25" s="6" t="s">
        <v>1137</v>
      </c>
      <c r="F25" s="6" t="s">
        <v>1138</v>
      </c>
      <c r="G25" s="10">
        <v>4540</v>
      </c>
      <c r="H25" s="3"/>
    </row>
    <row r="26" spans="1:8" x14ac:dyDescent="0.25">
      <c r="A26" s="8"/>
      <c r="B26" s="11"/>
      <c r="C26" s="12"/>
      <c r="D26" s="11"/>
      <c r="E26" s="6"/>
      <c r="F26" s="6"/>
      <c r="G26" s="10"/>
      <c r="H26" s="3"/>
    </row>
    <row r="27" spans="1:8" x14ac:dyDescent="0.25">
      <c r="A27" s="8"/>
      <c r="B27" s="11"/>
      <c r="C27" s="12"/>
      <c r="D27" s="11"/>
      <c r="E27" s="6"/>
      <c r="F27" s="6"/>
      <c r="G27" s="10"/>
      <c r="H27" s="3"/>
    </row>
    <row r="28" spans="1:8" ht="15.75" customHeight="1" x14ac:dyDescent="0.25">
      <c r="A28" s="51" t="s">
        <v>28</v>
      </c>
      <c r="B28" s="51"/>
      <c r="C28" s="51"/>
      <c r="D28" s="51"/>
      <c r="E28" s="51"/>
      <c r="F28" s="51"/>
      <c r="G28" s="15">
        <f>SUM(G5:G27)</f>
        <v>71744</v>
      </c>
      <c r="H28" s="3"/>
    </row>
  </sheetData>
  <mergeCells count="9">
    <mergeCell ref="A4:G4"/>
    <mergeCell ref="A28:F28"/>
    <mergeCell ref="G1:G3"/>
    <mergeCell ref="F1:F3"/>
    <mergeCell ref="A1:A3"/>
    <mergeCell ref="B1:B3"/>
    <mergeCell ref="C1:C3"/>
    <mergeCell ref="D1:D3"/>
    <mergeCell ref="E1:E3"/>
  </mergeCells>
  <pageMargins left="0.19685039370078741" right="0.19685039370078741" top="0.19685039370078741" bottom="0.19685039370078741" header="0.31496062992125984" footer="0.31496062992125984"/>
  <pageSetup paperSize="9" scale="43" fitToHeight="0"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F980F-952A-4CB5-8FB0-725917EAA721}">
  <sheetPr>
    <pageSetUpPr fitToPage="1"/>
  </sheetPr>
  <dimension ref="A1:I74"/>
  <sheetViews>
    <sheetView zoomScale="75" zoomScaleNormal="75" workbookViewId="0">
      <pane xSplit="7" ySplit="3" topLeftCell="H4" activePane="bottomRight" state="frozen"/>
      <selection pane="topRight" activeCell="J1" sqref="J1"/>
      <selection pane="bottomLeft" activeCell="A14" sqref="A14"/>
      <selection pane="bottomRight" activeCell="M8" sqref="M8"/>
    </sheetView>
  </sheetViews>
  <sheetFormatPr defaultRowHeight="15" x14ac:dyDescent="0.25"/>
  <cols>
    <col min="1" max="1" width="3.7109375" customWidth="1"/>
    <col min="2" max="2" width="8.85546875" customWidth="1"/>
    <col min="3" max="3" width="7.7109375" customWidth="1"/>
    <col min="4" max="4" width="8.140625" customWidth="1"/>
    <col min="5" max="5" width="28.140625" customWidth="1"/>
    <col min="6" max="6" width="31.85546875" customWidth="1"/>
    <col min="7" max="7" width="13.28515625" customWidth="1"/>
    <col min="8" max="8" width="13" customWidth="1"/>
    <col min="9" max="9" width="13.140625" customWidth="1"/>
  </cols>
  <sheetData>
    <row r="1" spans="1:8" ht="15" customHeight="1" x14ac:dyDescent="0.25">
      <c r="A1" s="50" t="s">
        <v>0</v>
      </c>
      <c r="B1" s="50" t="s">
        <v>1</v>
      </c>
      <c r="C1" s="50" t="s">
        <v>19</v>
      </c>
      <c r="D1" s="50" t="s">
        <v>18</v>
      </c>
      <c r="E1" s="50" t="s">
        <v>285</v>
      </c>
      <c r="F1" s="50" t="s">
        <v>3</v>
      </c>
      <c r="G1" s="50" t="s">
        <v>4</v>
      </c>
    </row>
    <row r="2" spans="1:8" ht="27.75" customHeight="1" x14ac:dyDescent="0.25">
      <c r="A2" s="50"/>
      <c r="B2" s="50"/>
      <c r="C2" s="50"/>
      <c r="D2" s="50"/>
      <c r="E2" s="50"/>
      <c r="F2" s="50"/>
      <c r="G2" s="50"/>
    </row>
    <row r="3" spans="1:8" ht="39" customHeight="1" x14ac:dyDescent="0.25">
      <c r="A3" s="50"/>
      <c r="B3" s="50"/>
      <c r="C3" s="50"/>
      <c r="D3" s="50"/>
      <c r="E3" s="50"/>
      <c r="F3" s="50"/>
      <c r="G3" s="50"/>
    </row>
    <row r="4" spans="1:8" ht="15.75" customHeight="1" x14ac:dyDescent="0.25">
      <c r="A4" s="52" t="s">
        <v>24</v>
      </c>
      <c r="B4" s="52"/>
      <c r="C4" s="52"/>
      <c r="D4" s="52"/>
      <c r="E4" s="52"/>
      <c r="F4" s="52"/>
      <c r="G4" s="52"/>
      <c r="H4" s="3"/>
    </row>
    <row r="5" spans="1:8" ht="117.75" customHeight="1" x14ac:dyDescent="0.25">
      <c r="A5" s="8">
        <v>1</v>
      </c>
      <c r="B5" s="11" t="s">
        <v>273</v>
      </c>
      <c r="C5" s="12">
        <v>45342</v>
      </c>
      <c r="D5" s="11" t="s">
        <v>39</v>
      </c>
      <c r="E5" s="46" t="s">
        <v>279</v>
      </c>
      <c r="F5" s="47" t="s">
        <v>1052</v>
      </c>
      <c r="G5" s="10">
        <v>17156</v>
      </c>
      <c r="H5" s="3"/>
    </row>
    <row r="6" spans="1:8" ht="106.5" customHeight="1" x14ac:dyDescent="0.25">
      <c r="A6" s="8">
        <v>2</v>
      </c>
      <c r="B6" s="11" t="s">
        <v>309</v>
      </c>
      <c r="C6" s="12">
        <v>45349</v>
      </c>
      <c r="D6" s="11" t="s">
        <v>39</v>
      </c>
      <c r="E6" s="46" t="s">
        <v>870</v>
      </c>
      <c r="F6" s="47" t="s">
        <v>1053</v>
      </c>
      <c r="G6" s="10">
        <f>698576.41-1235.71</f>
        <v>697340.70000000007</v>
      </c>
      <c r="H6" s="3"/>
    </row>
    <row r="7" spans="1:8" ht="171" customHeight="1" x14ac:dyDescent="0.25">
      <c r="A7" s="8">
        <v>3</v>
      </c>
      <c r="B7" s="11" t="s">
        <v>278</v>
      </c>
      <c r="C7" s="12">
        <v>45342</v>
      </c>
      <c r="D7" s="11" t="s">
        <v>39</v>
      </c>
      <c r="E7" s="36" t="s">
        <v>280</v>
      </c>
      <c r="F7" s="47" t="s">
        <v>1078</v>
      </c>
      <c r="G7" s="10">
        <v>48000</v>
      </c>
      <c r="H7" s="3"/>
    </row>
    <row r="8" spans="1:8" ht="174.75" customHeight="1" x14ac:dyDescent="0.25">
      <c r="A8" s="8">
        <v>4</v>
      </c>
      <c r="B8" s="11" t="s">
        <v>281</v>
      </c>
      <c r="C8" s="12">
        <v>45342</v>
      </c>
      <c r="D8" s="11" t="s">
        <v>39</v>
      </c>
      <c r="E8" s="36" t="s">
        <v>280</v>
      </c>
      <c r="F8" s="47" t="s">
        <v>1079</v>
      </c>
      <c r="G8" s="10">
        <v>51000</v>
      </c>
      <c r="H8" s="3"/>
    </row>
    <row r="9" spans="1:8" ht="144.75" customHeight="1" x14ac:dyDescent="0.25">
      <c r="A9" s="8">
        <v>5</v>
      </c>
      <c r="B9" s="11" t="s">
        <v>383</v>
      </c>
      <c r="C9" s="12">
        <v>45350</v>
      </c>
      <c r="D9" s="11" t="s">
        <v>39</v>
      </c>
      <c r="E9" s="36" t="s">
        <v>914</v>
      </c>
      <c r="F9" s="47" t="s">
        <v>1080</v>
      </c>
      <c r="G9" s="10">
        <v>137769.70000000001</v>
      </c>
      <c r="H9" s="3"/>
    </row>
    <row r="10" spans="1:8" ht="149.25" customHeight="1" x14ac:dyDescent="0.25">
      <c r="A10" s="8">
        <v>6</v>
      </c>
      <c r="B10" s="11" t="s">
        <v>384</v>
      </c>
      <c r="C10" s="12">
        <v>45352</v>
      </c>
      <c r="D10" s="11" t="s">
        <v>39</v>
      </c>
      <c r="E10" s="36" t="s">
        <v>385</v>
      </c>
      <c r="F10" s="47" t="s">
        <v>1081</v>
      </c>
      <c r="G10" s="10">
        <v>318140.40000000002</v>
      </c>
      <c r="H10" s="3"/>
    </row>
    <row r="11" spans="1:8" ht="144.75" customHeight="1" x14ac:dyDescent="0.25">
      <c r="A11" s="8">
        <v>7</v>
      </c>
      <c r="B11" s="11" t="s">
        <v>386</v>
      </c>
      <c r="C11" s="12">
        <v>45352</v>
      </c>
      <c r="D11" s="11" t="s">
        <v>39</v>
      </c>
      <c r="E11" s="36" t="s">
        <v>385</v>
      </c>
      <c r="F11" s="47" t="s">
        <v>1082</v>
      </c>
      <c r="G11" s="10">
        <v>401921</v>
      </c>
      <c r="H11" s="3"/>
    </row>
    <row r="12" spans="1:8" ht="163.5" customHeight="1" x14ac:dyDescent="0.25">
      <c r="A12" s="8">
        <v>8</v>
      </c>
      <c r="B12" s="11" t="s">
        <v>398</v>
      </c>
      <c r="C12" s="12">
        <v>45357</v>
      </c>
      <c r="D12" s="11" t="s">
        <v>26</v>
      </c>
      <c r="E12" s="36" t="s">
        <v>399</v>
      </c>
      <c r="F12" s="47" t="s">
        <v>1083</v>
      </c>
      <c r="G12" s="10">
        <v>2057</v>
      </c>
      <c r="H12" s="3"/>
    </row>
    <row r="13" spans="1:8" ht="159" customHeight="1" x14ac:dyDescent="0.25">
      <c r="A13" s="8">
        <v>9</v>
      </c>
      <c r="B13" s="11" t="s">
        <v>400</v>
      </c>
      <c r="C13" s="12">
        <v>45357</v>
      </c>
      <c r="D13" s="11" t="s">
        <v>39</v>
      </c>
      <c r="E13" s="36" t="s">
        <v>399</v>
      </c>
      <c r="F13" s="47" t="s">
        <v>1084</v>
      </c>
      <c r="G13" s="10">
        <v>3317</v>
      </c>
      <c r="H13" s="3"/>
    </row>
    <row r="14" spans="1:8" ht="172.5" customHeight="1" x14ac:dyDescent="0.25">
      <c r="A14" s="8">
        <v>10</v>
      </c>
      <c r="B14" s="11" t="s">
        <v>401</v>
      </c>
      <c r="C14" s="12">
        <v>45358</v>
      </c>
      <c r="D14" s="11" t="s">
        <v>39</v>
      </c>
      <c r="E14" s="36" t="s">
        <v>280</v>
      </c>
      <c r="F14" s="47" t="s">
        <v>1085</v>
      </c>
      <c r="G14" s="10">
        <v>2100</v>
      </c>
      <c r="H14" s="3"/>
    </row>
    <row r="15" spans="1:8" ht="173.25" customHeight="1" x14ac:dyDescent="0.25">
      <c r="A15" s="8">
        <v>11</v>
      </c>
      <c r="B15" s="11" t="s">
        <v>402</v>
      </c>
      <c r="C15" s="12">
        <v>45358</v>
      </c>
      <c r="D15" s="11" t="s">
        <v>39</v>
      </c>
      <c r="E15" s="36" t="s">
        <v>280</v>
      </c>
      <c r="F15" s="47" t="s">
        <v>1086</v>
      </c>
      <c r="G15" s="10">
        <v>2100</v>
      </c>
      <c r="H15" s="3"/>
    </row>
    <row r="16" spans="1:8" ht="108.75" customHeight="1" x14ac:dyDescent="0.25">
      <c r="A16" s="8">
        <v>12</v>
      </c>
      <c r="B16" s="11" t="s">
        <v>403</v>
      </c>
      <c r="C16" s="12">
        <v>45356</v>
      </c>
      <c r="D16" s="11" t="s">
        <v>39</v>
      </c>
      <c r="E16" s="46" t="s">
        <v>279</v>
      </c>
      <c r="F16" s="47" t="s">
        <v>1054</v>
      </c>
      <c r="G16" s="10">
        <v>2350</v>
      </c>
      <c r="H16" s="3"/>
    </row>
    <row r="17" spans="1:9" ht="129.75" customHeight="1" x14ac:dyDescent="0.25">
      <c r="A17" s="8">
        <v>13</v>
      </c>
      <c r="B17" s="11" t="s">
        <v>239</v>
      </c>
      <c r="C17" s="12">
        <v>45358</v>
      </c>
      <c r="D17" s="11" t="s">
        <v>39</v>
      </c>
      <c r="E17" s="46" t="s">
        <v>924</v>
      </c>
      <c r="F17" s="47" t="s">
        <v>1055</v>
      </c>
      <c r="G17" s="10">
        <f>10087.81-17.78</f>
        <v>10070.029999999999</v>
      </c>
      <c r="H17" s="3"/>
    </row>
    <row r="18" spans="1:9" ht="108.75" customHeight="1" x14ac:dyDescent="0.25">
      <c r="A18" s="8">
        <v>14</v>
      </c>
      <c r="B18" s="11" t="s">
        <v>527</v>
      </c>
      <c r="C18" s="12">
        <v>45370</v>
      </c>
      <c r="D18" s="11" t="s">
        <v>39</v>
      </c>
      <c r="E18" s="4" t="s">
        <v>528</v>
      </c>
      <c r="F18" s="47" t="s">
        <v>529</v>
      </c>
      <c r="G18" s="10">
        <v>8795.75</v>
      </c>
      <c r="H18" s="3"/>
    </row>
    <row r="19" spans="1:9" ht="111" customHeight="1" x14ac:dyDescent="0.25">
      <c r="A19" s="8">
        <v>15</v>
      </c>
      <c r="B19" s="11" t="s">
        <v>590</v>
      </c>
      <c r="C19" s="12">
        <v>45148</v>
      </c>
      <c r="D19" s="11" t="s">
        <v>26</v>
      </c>
      <c r="E19" s="46" t="s">
        <v>1144</v>
      </c>
      <c r="F19" s="47" t="s">
        <v>1056</v>
      </c>
      <c r="G19" s="10">
        <f>8084.16+2865169.99-8084.16-887221.04</f>
        <v>1977948.9500000002</v>
      </c>
      <c r="H19" s="3"/>
    </row>
    <row r="20" spans="1:9" ht="147.75" customHeight="1" x14ac:dyDescent="0.25">
      <c r="A20" s="8">
        <v>16</v>
      </c>
      <c r="B20" s="11" t="s">
        <v>605</v>
      </c>
      <c r="C20" s="12">
        <v>45166</v>
      </c>
      <c r="D20" s="11" t="s">
        <v>26</v>
      </c>
      <c r="E20" s="46" t="s">
        <v>1057</v>
      </c>
      <c r="F20" s="47" t="s">
        <v>1143</v>
      </c>
      <c r="G20" s="10">
        <f>56429.78-10915.06</f>
        <v>45514.720000000001</v>
      </c>
      <c r="H20" s="3"/>
      <c r="I20" s="1"/>
    </row>
    <row r="21" spans="1:9" ht="149.25" customHeight="1" x14ac:dyDescent="0.25">
      <c r="A21" s="8">
        <v>17</v>
      </c>
      <c r="B21" s="11" t="s">
        <v>636</v>
      </c>
      <c r="C21" s="12">
        <v>45387</v>
      </c>
      <c r="D21" s="11" t="s">
        <v>637</v>
      </c>
      <c r="E21" s="46" t="s">
        <v>1058</v>
      </c>
      <c r="F21" s="47" t="s">
        <v>1059</v>
      </c>
      <c r="G21" s="10">
        <v>97699.63</v>
      </c>
      <c r="H21" s="3"/>
    </row>
    <row r="22" spans="1:9" ht="64.5" customHeight="1" x14ac:dyDescent="0.25">
      <c r="A22" s="8">
        <v>18</v>
      </c>
      <c r="B22" s="11" t="s">
        <v>648</v>
      </c>
      <c r="C22" s="12">
        <v>45391</v>
      </c>
      <c r="D22" s="11" t="s">
        <v>39</v>
      </c>
      <c r="E22" s="46" t="s">
        <v>649</v>
      </c>
      <c r="F22" s="47" t="s">
        <v>1060</v>
      </c>
      <c r="G22" s="10">
        <v>72512</v>
      </c>
      <c r="H22" s="3"/>
    </row>
    <row r="23" spans="1:9" ht="64.5" customHeight="1" x14ac:dyDescent="0.25">
      <c r="A23" s="8">
        <v>19</v>
      </c>
      <c r="B23" s="11" t="s">
        <v>661</v>
      </c>
      <c r="C23" s="12">
        <v>45392</v>
      </c>
      <c r="D23" s="11" t="s">
        <v>39</v>
      </c>
      <c r="E23" s="46" t="s">
        <v>662</v>
      </c>
      <c r="F23" s="47" t="s">
        <v>1061</v>
      </c>
      <c r="G23" s="10">
        <v>94500</v>
      </c>
      <c r="H23" s="3"/>
    </row>
    <row r="24" spans="1:9" ht="64.5" customHeight="1" x14ac:dyDescent="0.25">
      <c r="A24" s="8">
        <v>20</v>
      </c>
      <c r="B24" s="11" t="s">
        <v>668</v>
      </c>
      <c r="C24" s="12">
        <v>45392</v>
      </c>
      <c r="D24" s="11" t="s">
        <v>39</v>
      </c>
      <c r="E24" s="46" t="s">
        <v>662</v>
      </c>
      <c r="F24" s="47" t="s">
        <v>1062</v>
      </c>
      <c r="G24" s="10">
        <v>85500</v>
      </c>
      <c r="H24" s="3"/>
    </row>
    <row r="25" spans="1:9" ht="64.5" customHeight="1" x14ac:dyDescent="0.25">
      <c r="A25" s="8">
        <v>21</v>
      </c>
      <c r="B25" s="11" t="s">
        <v>679</v>
      </c>
      <c r="C25" s="12">
        <v>45394</v>
      </c>
      <c r="D25" s="11" t="s">
        <v>39</v>
      </c>
      <c r="E25" s="46" t="s">
        <v>680</v>
      </c>
      <c r="F25" s="47" t="s">
        <v>1063</v>
      </c>
      <c r="G25" s="10">
        <v>40600</v>
      </c>
      <c r="H25" s="3"/>
    </row>
    <row r="26" spans="1:9" ht="64.5" customHeight="1" x14ac:dyDescent="0.25">
      <c r="A26" s="8">
        <v>22</v>
      </c>
      <c r="B26" s="11" t="s">
        <v>696</v>
      </c>
      <c r="C26" s="12">
        <v>45397</v>
      </c>
      <c r="D26" s="11" t="s">
        <v>39</v>
      </c>
      <c r="E26" s="46" t="s">
        <v>697</v>
      </c>
      <c r="F26" s="47" t="s">
        <v>1064</v>
      </c>
      <c r="G26" s="10">
        <v>65352.959999999999</v>
      </c>
      <c r="H26" s="3"/>
    </row>
    <row r="27" spans="1:9" ht="77.25" customHeight="1" x14ac:dyDescent="0.25">
      <c r="A27" s="8">
        <v>23</v>
      </c>
      <c r="B27" s="11" t="s">
        <v>698</v>
      </c>
      <c r="C27" s="12">
        <v>44425</v>
      </c>
      <c r="D27" s="11"/>
      <c r="E27" s="49" t="s">
        <v>699</v>
      </c>
      <c r="F27" s="47" t="s">
        <v>1087</v>
      </c>
      <c r="G27" s="10">
        <v>831600</v>
      </c>
      <c r="H27" s="3"/>
    </row>
    <row r="28" spans="1:9" ht="62.25" customHeight="1" x14ac:dyDescent="0.25">
      <c r="A28" s="8">
        <v>24</v>
      </c>
      <c r="B28" s="11" t="s">
        <v>737</v>
      </c>
      <c r="C28" s="12">
        <v>45408</v>
      </c>
      <c r="D28" s="11" t="s">
        <v>39</v>
      </c>
      <c r="E28" s="46" t="s">
        <v>738</v>
      </c>
      <c r="F28" s="47" t="s">
        <v>739</v>
      </c>
      <c r="G28" s="10">
        <v>56000</v>
      </c>
      <c r="H28" s="3"/>
    </row>
    <row r="29" spans="1:9" ht="119.25" customHeight="1" x14ac:dyDescent="0.25">
      <c r="A29" s="8">
        <v>25</v>
      </c>
      <c r="B29" s="11" t="s">
        <v>798</v>
      </c>
      <c r="C29" s="12">
        <v>45209</v>
      </c>
      <c r="D29" s="11" t="s">
        <v>26</v>
      </c>
      <c r="E29" s="46" t="s">
        <v>1065</v>
      </c>
      <c r="F29" s="47" t="s">
        <v>1066</v>
      </c>
      <c r="G29" s="10">
        <v>17535.599999999999</v>
      </c>
      <c r="H29" s="3"/>
    </row>
    <row r="30" spans="1:9" ht="129.75" customHeight="1" x14ac:dyDescent="0.25">
      <c r="A30" s="8">
        <v>26</v>
      </c>
      <c r="B30" s="23" t="s">
        <v>812</v>
      </c>
      <c r="C30" s="12">
        <v>45418</v>
      </c>
      <c r="D30" s="11" t="s">
        <v>39</v>
      </c>
      <c r="E30" s="46" t="s">
        <v>1107</v>
      </c>
      <c r="F30" s="47" t="s">
        <v>810</v>
      </c>
      <c r="G30" s="10">
        <v>44000</v>
      </c>
      <c r="H30" s="3"/>
    </row>
    <row r="31" spans="1:9" ht="144.75" customHeight="1" x14ac:dyDescent="0.25">
      <c r="A31" s="8">
        <v>27</v>
      </c>
      <c r="B31" s="23" t="s">
        <v>814</v>
      </c>
      <c r="C31" s="12">
        <v>45419</v>
      </c>
      <c r="D31" s="11" t="s">
        <v>39</v>
      </c>
      <c r="E31" s="49" t="s">
        <v>815</v>
      </c>
      <c r="F31" s="47" t="s">
        <v>1088</v>
      </c>
      <c r="G31" s="10">
        <v>55536</v>
      </c>
      <c r="H31" s="3"/>
    </row>
    <row r="32" spans="1:9" ht="147.75" customHeight="1" x14ac:dyDescent="0.25">
      <c r="A32" s="8">
        <v>28</v>
      </c>
      <c r="B32" s="23" t="s">
        <v>816</v>
      </c>
      <c r="C32" s="12">
        <v>45419</v>
      </c>
      <c r="D32" s="11" t="s">
        <v>39</v>
      </c>
      <c r="E32" s="49" t="s">
        <v>815</v>
      </c>
      <c r="F32" s="47" t="s">
        <v>1089</v>
      </c>
      <c r="G32" s="10">
        <v>42720</v>
      </c>
      <c r="H32" s="3"/>
    </row>
    <row r="33" spans="1:8" ht="95.25" customHeight="1" x14ac:dyDescent="0.25">
      <c r="A33" s="8">
        <v>29</v>
      </c>
      <c r="B33" s="23" t="s">
        <v>820</v>
      </c>
      <c r="C33" s="12">
        <v>45419</v>
      </c>
      <c r="D33" s="11" t="s">
        <v>39</v>
      </c>
      <c r="E33" s="46" t="s">
        <v>821</v>
      </c>
      <c r="F33" s="47" t="s">
        <v>1067</v>
      </c>
      <c r="G33" s="10">
        <v>298536</v>
      </c>
      <c r="H33" s="3"/>
    </row>
    <row r="34" spans="1:8" ht="122.25" customHeight="1" x14ac:dyDescent="0.25">
      <c r="A34" s="8">
        <v>30</v>
      </c>
      <c r="B34" s="23" t="s">
        <v>822</v>
      </c>
      <c r="C34" s="12">
        <v>45420</v>
      </c>
      <c r="D34" s="11" t="s">
        <v>39</v>
      </c>
      <c r="E34" s="40" t="s">
        <v>823</v>
      </c>
      <c r="F34" s="47" t="s">
        <v>1091</v>
      </c>
      <c r="G34" s="10">
        <v>179432</v>
      </c>
      <c r="H34" s="3"/>
    </row>
    <row r="35" spans="1:8" ht="126.75" customHeight="1" x14ac:dyDescent="0.25">
      <c r="A35" s="8">
        <v>31</v>
      </c>
      <c r="B35" s="23" t="s">
        <v>824</v>
      </c>
      <c r="C35" s="12">
        <v>45420</v>
      </c>
      <c r="D35" s="11" t="s">
        <v>637</v>
      </c>
      <c r="E35" s="46" t="s">
        <v>1108</v>
      </c>
      <c r="F35" s="47" t="s">
        <v>1068</v>
      </c>
      <c r="G35" s="10">
        <v>110000</v>
      </c>
      <c r="H35" s="3"/>
    </row>
    <row r="36" spans="1:8" ht="126" customHeight="1" x14ac:dyDescent="0.25">
      <c r="A36" s="8">
        <v>32</v>
      </c>
      <c r="B36" s="11" t="s">
        <v>827</v>
      </c>
      <c r="C36" s="24">
        <v>45421</v>
      </c>
      <c r="D36" s="12">
        <v>45657</v>
      </c>
      <c r="E36" s="46" t="s">
        <v>1109</v>
      </c>
      <c r="F36" s="47" t="s">
        <v>1069</v>
      </c>
      <c r="G36" s="10">
        <v>74320</v>
      </c>
      <c r="H36" s="3"/>
    </row>
    <row r="37" spans="1:8" ht="129.75" customHeight="1" x14ac:dyDescent="0.25">
      <c r="A37" s="8">
        <v>33</v>
      </c>
      <c r="B37" s="11" t="s">
        <v>833</v>
      </c>
      <c r="C37" s="24">
        <v>45422</v>
      </c>
      <c r="D37" s="12">
        <v>45657</v>
      </c>
      <c r="E37" s="46" t="s">
        <v>1110</v>
      </c>
      <c r="F37" s="47" t="s">
        <v>1070</v>
      </c>
      <c r="G37" s="10">
        <v>51988</v>
      </c>
      <c r="H37" s="3"/>
    </row>
    <row r="38" spans="1:8" ht="93.75" customHeight="1" x14ac:dyDescent="0.25">
      <c r="A38" s="8">
        <v>34</v>
      </c>
      <c r="B38" s="11" t="s">
        <v>836</v>
      </c>
      <c r="C38" s="24">
        <v>45425</v>
      </c>
      <c r="D38" s="12">
        <v>45657</v>
      </c>
      <c r="E38" s="46" t="s">
        <v>837</v>
      </c>
      <c r="F38" s="47" t="s">
        <v>1071</v>
      </c>
      <c r="G38" s="10">
        <v>184607.28</v>
      </c>
      <c r="H38" s="3"/>
    </row>
    <row r="39" spans="1:8" ht="93.75" customHeight="1" x14ac:dyDescent="0.25">
      <c r="A39" s="8">
        <v>35</v>
      </c>
      <c r="B39" s="11" t="s">
        <v>838</v>
      </c>
      <c r="C39" s="24">
        <v>45425</v>
      </c>
      <c r="D39" s="12">
        <v>45657</v>
      </c>
      <c r="E39" s="46" t="s">
        <v>839</v>
      </c>
      <c r="F39" s="47" t="s">
        <v>1072</v>
      </c>
      <c r="G39" s="10">
        <v>562882.31999999995</v>
      </c>
      <c r="H39" s="3"/>
    </row>
    <row r="40" spans="1:8" ht="93.75" customHeight="1" x14ac:dyDescent="0.25">
      <c r="A40" s="8">
        <v>36</v>
      </c>
      <c r="B40" s="11" t="s">
        <v>849</v>
      </c>
      <c r="C40" s="24">
        <v>45426</v>
      </c>
      <c r="D40" s="12">
        <v>45657</v>
      </c>
      <c r="E40" s="46" t="s">
        <v>850</v>
      </c>
      <c r="F40" s="47" t="s">
        <v>1073</v>
      </c>
      <c r="G40" s="10">
        <v>532500</v>
      </c>
      <c r="H40" s="3"/>
    </row>
    <row r="41" spans="1:8" ht="124.5" customHeight="1" x14ac:dyDescent="0.25">
      <c r="A41" s="8">
        <v>37</v>
      </c>
      <c r="B41" s="11" t="s">
        <v>915</v>
      </c>
      <c r="C41" s="24">
        <v>45441</v>
      </c>
      <c r="D41" s="12">
        <v>45657</v>
      </c>
      <c r="E41" s="49" t="s">
        <v>916</v>
      </c>
      <c r="F41" s="47" t="s">
        <v>1090</v>
      </c>
      <c r="G41" s="10">
        <v>17800</v>
      </c>
      <c r="H41" s="3"/>
    </row>
    <row r="42" spans="1:8" ht="124.5" customHeight="1" x14ac:dyDescent="0.25">
      <c r="A42" s="8">
        <v>38</v>
      </c>
      <c r="B42" s="11" t="s">
        <v>919</v>
      </c>
      <c r="C42" s="24">
        <v>45440</v>
      </c>
      <c r="D42" s="12">
        <v>45657</v>
      </c>
      <c r="E42" s="40" t="s">
        <v>920</v>
      </c>
      <c r="F42" s="47" t="s">
        <v>1092</v>
      </c>
      <c r="G42" s="10">
        <v>14800</v>
      </c>
      <c r="H42" s="3"/>
    </row>
    <row r="43" spans="1:8" ht="147.75" customHeight="1" x14ac:dyDescent="0.25">
      <c r="A43" s="8">
        <v>39</v>
      </c>
      <c r="B43" s="11" t="s">
        <v>923</v>
      </c>
      <c r="C43" s="24">
        <v>45446</v>
      </c>
      <c r="D43" s="12">
        <v>45657</v>
      </c>
      <c r="E43" s="49" t="s">
        <v>815</v>
      </c>
      <c r="F43" s="47" t="s">
        <v>1093</v>
      </c>
      <c r="G43" s="10">
        <v>270705.46000000002</v>
      </c>
      <c r="H43" s="3"/>
    </row>
    <row r="44" spans="1:8" ht="144" customHeight="1" x14ac:dyDescent="0.25">
      <c r="A44" s="8">
        <v>40</v>
      </c>
      <c r="B44" s="11" t="s">
        <v>930</v>
      </c>
      <c r="C44" s="24">
        <v>45449</v>
      </c>
      <c r="D44" s="12">
        <v>45657</v>
      </c>
      <c r="E44" s="49" t="s">
        <v>815</v>
      </c>
      <c r="F44" s="47" t="s">
        <v>1094</v>
      </c>
      <c r="G44" s="10">
        <v>267617.32</v>
      </c>
      <c r="H44" s="3"/>
    </row>
    <row r="45" spans="1:8" ht="70.5" customHeight="1" x14ac:dyDescent="0.25">
      <c r="A45" s="8">
        <v>41</v>
      </c>
      <c r="B45" s="11" t="s">
        <v>934</v>
      </c>
      <c r="C45" s="24">
        <v>45454</v>
      </c>
      <c r="D45" s="12">
        <v>45657</v>
      </c>
      <c r="E45" s="48" t="s">
        <v>935</v>
      </c>
      <c r="F45" s="47" t="s">
        <v>1074</v>
      </c>
      <c r="G45" s="10">
        <v>99980</v>
      </c>
      <c r="H45" s="3"/>
    </row>
    <row r="46" spans="1:8" ht="174" customHeight="1" x14ac:dyDescent="0.25">
      <c r="A46" s="8">
        <v>42</v>
      </c>
      <c r="B46" s="11" t="s">
        <v>961</v>
      </c>
      <c r="C46" s="24">
        <v>45467</v>
      </c>
      <c r="D46" s="12">
        <v>45657</v>
      </c>
      <c r="E46" s="40" t="s">
        <v>1075</v>
      </c>
      <c r="F46" s="47" t="s">
        <v>1095</v>
      </c>
      <c r="G46" s="10">
        <v>7800</v>
      </c>
      <c r="H46" s="3"/>
    </row>
    <row r="47" spans="1:8" ht="146.25" customHeight="1" x14ac:dyDescent="0.25">
      <c r="A47" s="8">
        <v>43</v>
      </c>
      <c r="B47" s="11" t="s">
        <v>972</v>
      </c>
      <c r="C47" s="24">
        <v>45471</v>
      </c>
      <c r="D47" s="12">
        <v>45657</v>
      </c>
      <c r="E47" s="49" t="s">
        <v>815</v>
      </c>
      <c r="F47" s="47" t="s">
        <v>1096</v>
      </c>
      <c r="G47" s="10">
        <v>1040.4000000000001</v>
      </c>
      <c r="H47" s="3"/>
    </row>
    <row r="48" spans="1:8" ht="144.75" customHeight="1" x14ac:dyDescent="0.25">
      <c r="A48" s="8">
        <v>44</v>
      </c>
      <c r="B48" s="11" t="s">
        <v>973</v>
      </c>
      <c r="C48" s="24">
        <v>45471</v>
      </c>
      <c r="D48" s="12">
        <v>45657</v>
      </c>
      <c r="E48" s="49" t="s">
        <v>815</v>
      </c>
      <c r="F48" s="47" t="s">
        <v>1097</v>
      </c>
      <c r="G48" s="10">
        <v>1056</v>
      </c>
      <c r="H48" s="3"/>
    </row>
    <row r="49" spans="1:8" ht="159.75" customHeight="1" x14ac:dyDescent="0.25">
      <c r="A49" s="8">
        <v>45</v>
      </c>
      <c r="B49" s="11" t="s">
        <v>974</v>
      </c>
      <c r="C49" s="24">
        <v>45471</v>
      </c>
      <c r="D49" s="12">
        <v>45657</v>
      </c>
      <c r="E49" s="49" t="s">
        <v>975</v>
      </c>
      <c r="F49" s="47" t="s">
        <v>1098</v>
      </c>
      <c r="G49" s="10">
        <v>3257</v>
      </c>
      <c r="H49" s="3"/>
    </row>
    <row r="50" spans="1:8" ht="159.75" customHeight="1" x14ac:dyDescent="0.25">
      <c r="A50" s="8">
        <v>46</v>
      </c>
      <c r="B50" s="11" t="s">
        <v>976</v>
      </c>
      <c r="C50" s="24">
        <v>45471</v>
      </c>
      <c r="D50" s="12">
        <v>45657</v>
      </c>
      <c r="E50" s="49" t="s">
        <v>975</v>
      </c>
      <c r="F50" s="47" t="s">
        <v>1099</v>
      </c>
      <c r="G50" s="10">
        <v>3309</v>
      </c>
      <c r="H50" s="3"/>
    </row>
    <row r="51" spans="1:8" ht="119.25" customHeight="1" x14ac:dyDescent="0.25">
      <c r="A51" s="8">
        <v>47</v>
      </c>
      <c r="B51" s="11" t="s">
        <v>991</v>
      </c>
      <c r="C51" s="24">
        <v>45475</v>
      </c>
      <c r="D51" s="12">
        <v>45657</v>
      </c>
      <c r="E51" s="49" t="s">
        <v>992</v>
      </c>
      <c r="F51" s="47" t="s">
        <v>1100</v>
      </c>
      <c r="G51" s="10">
        <v>3822367.62</v>
      </c>
      <c r="H51" s="3"/>
    </row>
    <row r="52" spans="1:8" ht="127.5" customHeight="1" x14ac:dyDescent="0.25">
      <c r="A52" s="8">
        <v>48</v>
      </c>
      <c r="B52" s="11" t="s">
        <v>993</v>
      </c>
      <c r="C52" s="24">
        <v>44783</v>
      </c>
      <c r="D52" s="12">
        <v>45516</v>
      </c>
      <c r="E52" s="4" t="s">
        <v>1101</v>
      </c>
      <c r="F52" s="47" t="s">
        <v>1102</v>
      </c>
      <c r="G52" s="10">
        <v>1757930.57</v>
      </c>
      <c r="H52" s="3"/>
    </row>
    <row r="53" spans="1:8" ht="105" customHeight="1" x14ac:dyDescent="0.25">
      <c r="A53" s="8">
        <v>49</v>
      </c>
      <c r="B53" s="11" t="s">
        <v>998</v>
      </c>
      <c r="C53" s="24">
        <v>45476</v>
      </c>
      <c r="D53" s="12">
        <v>45657</v>
      </c>
      <c r="E53" s="46" t="s">
        <v>999</v>
      </c>
      <c r="F53" s="47" t="s">
        <v>1076</v>
      </c>
      <c r="G53" s="10">
        <v>57026</v>
      </c>
      <c r="H53" s="3"/>
    </row>
    <row r="54" spans="1:8" ht="93.75" customHeight="1" x14ac:dyDescent="0.25">
      <c r="A54" s="8">
        <v>50</v>
      </c>
      <c r="B54" s="11" t="s">
        <v>1020</v>
      </c>
      <c r="C54" s="24">
        <v>45484</v>
      </c>
      <c r="D54" s="12">
        <v>45657</v>
      </c>
      <c r="E54" s="46" t="s">
        <v>1021</v>
      </c>
      <c r="F54" s="47" t="s">
        <v>1077</v>
      </c>
      <c r="G54" s="10">
        <v>1428</v>
      </c>
      <c r="H54" s="3"/>
    </row>
    <row r="55" spans="1:8" ht="133.5" customHeight="1" x14ac:dyDescent="0.25">
      <c r="A55" s="8">
        <v>51</v>
      </c>
      <c r="B55" s="11" t="s">
        <v>1022</v>
      </c>
      <c r="C55" s="24">
        <v>45483</v>
      </c>
      <c r="D55" s="12">
        <v>45657</v>
      </c>
      <c r="E55" s="4" t="s">
        <v>1023</v>
      </c>
      <c r="F55" s="47" t="s">
        <v>1103</v>
      </c>
      <c r="G55" s="10">
        <v>54365.46</v>
      </c>
      <c r="H55" s="3"/>
    </row>
    <row r="56" spans="1:8" ht="60.75" customHeight="1" x14ac:dyDescent="0.25">
      <c r="A56" s="8">
        <v>52</v>
      </c>
      <c r="B56" s="11" t="s">
        <v>1035</v>
      </c>
      <c r="C56" s="24">
        <v>45488</v>
      </c>
      <c r="D56" s="12">
        <v>45657</v>
      </c>
      <c r="E56" s="4" t="s">
        <v>1036</v>
      </c>
      <c r="F56" s="47" t="s">
        <v>1104</v>
      </c>
      <c r="G56" s="10">
        <v>93786</v>
      </c>
      <c r="H56" s="3"/>
    </row>
    <row r="57" spans="1:8" ht="121.5" customHeight="1" x14ac:dyDescent="0.25">
      <c r="A57" s="8">
        <v>53</v>
      </c>
      <c r="B57" s="11" t="s">
        <v>1040</v>
      </c>
      <c r="C57" s="24">
        <v>45490</v>
      </c>
      <c r="D57" s="12">
        <v>45657</v>
      </c>
      <c r="E57" s="4" t="s">
        <v>1041</v>
      </c>
      <c r="F57" s="47" t="s">
        <v>1105</v>
      </c>
      <c r="G57" s="10">
        <v>15504</v>
      </c>
      <c r="H57" s="3"/>
    </row>
    <row r="58" spans="1:8" ht="62.25" customHeight="1" x14ac:dyDescent="0.25">
      <c r="A58" s="8">
        <v>54</v>
      </c>
      <c r="B58" s="11" t="s">
        <v>1048</v>
      </c>
      <c r="C58" s="24">
        <v>45495</v>
      </c>
      <c r="D58" s="12">
        <v>45657</v>
      </c>
      <c r="E58" s="4" t="s">
        <v>1036</v>
      </c>
      <c r="F58" s="47" t="s">
        <v>1106</v>
      </c>
      <c r="G58" s="10">
        <v>171222</v>
      </c>
      <c r="H58" s="3"/>
    </row>
    <row r="59" spans="1:8" ht="163.5" customHeight="1" x14ac:dyDescent="0.25">
      <c r="A59" s="8">
        <v>55</v>
      </c>
      <c r="B59" s="11" t="s">
        <v>184</v>
      </c>
      <c r="C59" s="12">
        <v>45418</v>
      </c>
      <c r="D59" s="11" t="s">
        <v>39</v>
      </c>
      <c r="E59" s="4" t="s">
        <v>1112</v>
      </c>
      <c r="F59" s="47" t="s">
        <v>1111</v>
      </c>
      <c r="G59" s="10">
        <v>698551.81</v>
      </c>
      <c r="H59" s="3"/>
    </row>
    <row r="60" spans="1:8" ht="129.75" customHeight="1" x14ac:dyDescent="0.25">
      <c r="A60" s="8">
        <v>56</v>
      </c>
      <c r="B60" s="11" t="s">
        <v>1115</v>
      </c>
      <c r="C60" s="12">
        <v>45111</v>
      </c>
      <c r="D60" s="11" t="s">
        <v>39</v>
      </c>
      <c r="E60" s="4" t="s">
        <v>1116</v>
      </c>
      <c r="F60" s="47" t="s">
        <v>1117</v>
      </c>
      <c r="G60" s="10">
        <v>30160.22</v>
      </c>
      <c r="H60" s="3"/>
    </row>
    <row r="61" spans="1:8" ht="81.75" customHeight="1" x14ac:dyDescent="0.25">
      <c r="A61" s="8">
        <v>57</v>
      </c>
      <c r="B61" s="11" t="s">
        <v>1118</v>
      </c>
      <c r="C61" s="12">
        <v>45488</v>
      </c>
      <c r="D61" s="11" t="s">
        <v>39</v>
      </c>
      <c r="E61" s="4" t="s">
        <v>1119</v>
      </c>
      <c r="F61" s="47" t="s">
        <v>1120</v>
      </c>
      <c r="G61" s="10">
        <v>116920</v>
      </c>
      <c r="H61" s="3"/>
    </row>
    <row r="62" spans="1:8" ht="108" customHeight="1" x14ac:dyDescent="0.25">
      <c r="A62" s="8">
        <v>58</v>
      </c>
      <c r="B62" s="11" t="s">
        <v>1122</v>
      </c>
      <c r="C62" s="12">
        <v>45482</v>
      </c>
      <c r="D62" s="11" t="s">
        <v>39</v>
      </c>
      <c r="E62" s="4" t="s">
        <v>1123</v>
      </c>
      <c r="F62" s="47" t="s">
        <v>1124</v>
      </c>
      <c r="G62" s="10">
        <v>10680</v>
      </c>
      <c r="H62" s="3"/>
    </row>
    <row r="63" spans="1:8" ht="95.25" customHeight="1" x14ac:dyDescent="0.25">
      <c r="A63" s="8">
        <v>59</v>
      </c>
      <c r="B63" s="11" t="s">
        <v>1125</v>
      </c>
      <c r="C63" s="12">
        <v>45505</v>
      </c>
      <c r="D63" s="11" t="s">
        <v>39</v>
      </c>
      <c r="E63" s="4" t="s">
        <v>1126</v>
      </c>
      <c r="F63" s="47" t="s">
        <v>1127</v>
      </c>
      <c r="G63" s="10">
        <v>2136</v>
      </c>
      <c r="H63" s="3"/>
    </row>
    <row r="64" spans="1:8" ht="95.25" customHeight="1" x14ac:dyDescent="0.25">
      <c r="A64" s="8">
        <v>60</v>
      </c>
      <c r="B64" s="11" t="s">
        <v>1128</v>
      </c>
      <c r="C64" s="12">
        <v>45509</v>
      </c>
      <c r="D64" s="11" t="s">
        <v>39</v>
      </c>
      <c r="E64" s="4" t="s">
        <v>1129</v>
      </c>
      <c r="F64" s="47" t="s">
        <v>1130</v>
      </c>
      <c r="G64" s="10">
        <v>1437</v>
      </c>
      <c r="H64" s="3"/>
    </row>
    <row r="65" spans="1:8" ht="132" customHeight="1" x14ac:dyDescent="0.25">
      <c r="A65" s="8">
        <v>61</v>
      </c>
      <c r="B65" s="11" t="s">
        <v>1131</v>
      </c>
      <c r="C65" s="12">
        <v>45516</v>
      </c>
      <c r="D65" s="11" t="s">
        <v>39</v>
      </c>
      <c r="E65" s="4" t="s">
        <v>1132</v>
      </c>
      <c r="F65" s="47" t="s">
        <v>1133</v>
      </c>
      <c r="G65" s="10">
        <v>1642026.01</v>
      </c>
      <c r="H65" s="3"/>
    </row>
    <row r="66" spans="1:8" ht="132" customHeight="1" x14ac:dyDescent="0.25">
      <c r="A66" s="8">
        <v>62</v>
      </c>
      <c r="B66" s="11" t="s">
        <v>1134</v>
      </c>
      <c r="C66" s="12">
        <v>45519</v>
      </c>
      <c r="D66" s="11" t="s">
        <v>39</v>
      </c>
      <c r="E66" s="4" t="s">
        <v>1132</v>
      </c>
      <c r="F66" s="47" t="s">
        <v>1135</v>
      </c>
      <c r="G66" s="10">
        <v>6362.4</v>
      </c>
      <c r="H66" s="3"/>
    </row>
    <row r="67" spans="1:8" ht="132.75" customHeight="1" x14ac:dyDescent="0.25">
      <c r="A67" s="8">
        <v>63</v>
      </c>
      <c r="B67" s="11" t="s">
        <v>1139</v>
      </c>
      <c r="C67" s="12">
        <v>45520</v>
      </c>
      <c r="D67" s="11" t="s">
        <v>39</v>
      </c>
      <c r="E67" s="4" t="s">
        <v>1140</v>
      </c>
      <c r="F67" s="47" t="s">
        <v>1141</v>
      </c>
      <c r="G67" s="10">
        <v>23061.68</v>
      </c>
      <c r="H67" s="3"/>
    </row>
    <row r="68" spans="1:8" ht="156.75" customHeight="1" x14ac:dyDescent="0.25">
      <c r="A68" s="8">
        <v>64</v>
      </c>
      <c r="B68" s="11" t="s">
        <v>297</v>
      </c>
      <c r="C68" s="12">
        <v>45523</v>
      </c>
      <c r="D68" s="11" t="s">
        <v>39</v>
      </c>
      <c r="E68" s="4" t="s">
        <v>1132</v>
      </c>
      <c r="F68" s="47" t="s">
        <v>1142</v>
      </c>
      <c r="G68" s="10">
        <v>41024.400000000001</v>
      </c>
      <c r="H68" s="3"/>
    </row>
    <row r="69" spans="1:8" ht="16.5" customHeight="1" x14ac:dyDescent="0.25">
      <c r="A69" s="8"/>
      <c r="B69" s="11"/>
      <c r="C69" s="24"/>
      <c r="D69" s="12"/>
      <c r="E69" s="4"/>
      <c r="F69" s="6"/>
      <c r="G69" s="10"/>
      <c r="H69" s="3"/>
    </row>
    <row r="70" spans="1:8" ht="15.75" x14ac:dyDescent="0.25">
      <c r="A70" s="8"/>
      <c r="B70" s="11"/>
      <c r="C70" s="12"/>
      <c r="D70" s="11"/>
      <c r="E70" s="4"/>
      <c r="F70" s="2"/>
      <c r="G70" s="10"/>
      <c r="H70" s="3"/>
    </row>
    <row r="71" spans="1:8" ht="15.75" customHeight="1" x14ac:dyDescent="0.25">
      <c r="A71" s="51" t="s">
        <v>25</v>
      </c>
      <c r="B71" s="51"/>
      <c r="C71" s="51"/>
      <c r="D71" s="51"/>
      <c r="E71" s="51"/>
      <c r="F71" s="51"/>
      <c r="G71" s="15">
        <f>SUM(G5:G70)</f>
        <v>16456757.390000002</v>
      </c>
      <c r="H71" s="3"/>
    </row>
    <row r="72" spans="1:8" x14ac:dyDescent="0.25">
      <c r="H72" s="3"/>
    </row>
    <row r="73" spans="1:8" x14ac:dyDescent="0.25">
      <c r="H73" s="3"/>
    </row>
    <row r="74" spans="1:8" x14ac:dyDescent="0.25">
      <c r="G74" s="1"/>
      <c r="H74" s="3"/>
    </row>
  </sheetData>
  <mergeCells count="9">
    <mergeCell ref="A4:G4"/>
    <mergeCell ref="A71:F71"/>
    <mergeCell ref="G1:G3"/>
    <mergeCell ref="F1:F3"/>
    <mergeCell ref="A1:A3"/>
    <mergeCell ref="B1:B3"/>
    <mergeCell ref="C1:C3"/>
    <mergeCell ref="D1:D3"/>
    <mergeCell ref="E1:E3"/>
  </mergeCells>
  <pageMargins left="0.19685039370078741" right="0.19685039370078741" top="0.19685039370078741" bottom="0.19685039370078741" header="0.31496062992125984" footer="0.31496062992125984"/>
  <pageSetup paperSize="9" scale="43" fitToHeight="0" orientation="landscape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предмети</vt:lpstr>
      <vt:lpstr>медичні</vt:lpstr>
      <vt:lpstr>харчування</vt:lpstr>
      <vt:lpstr>послуги</vt:lpstr>
      <vt:lpstr>тепло</vt:lpstr>
      <vt:lpstr>вода</vt:lpstr>
      <vt:lpstr>світло</vt:lpstr>
      <vt:lpstr>навчання</vt:lpstr>
      <vt:lpstr>капітальний ремонт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2024-08-30T12:09:57Z</dcterms:modified>
</cp:coreProperties>
</file>